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425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Owner\Documents\MyWebSites\doptrack\documents\"/>
    </mc:Choice>
  </mc:AlternateContent>
  <xr:revisionPtr revIDLastSave="0" documentId="8_{9D357F14-0725-4ABF-AA4B-68229181EDAD}" xr6:coauthVersionLast="43" xr6:coauthVersionMax="43" xr10:uidLastSave="{00000000-0000-0000-0000-000000000000}"/>
  <bookViews>
    <workbookView xWindow="-120" yWindow="-120" windowWidth="38640" windowHeight="15990" tabRatio="705" activeTab="13" xr2:uid="{00000000-000D-0000-FFFF-FFFF00000000}"/>
  </bookViews>
  <sheets>
    <sheet name="Participants" sheetId="1" r:id="rId1"/>
    <sheet name="50 - All" sheetId="21" r:id="rId2"/>
    <sheet name="100- All" sheetId="4" r:id="rId3"/>
    <sheet name="200 - All" sheetId="6" r:id="rId4"/>
    <sheet name="400 - All" sheetId="8" r:id="rId5"/>
    <sheet name="800 - ALL" sheetId="13" r:id="rId6"/>
    <sheet name="1600mm - ALL" sheetId="12" r:id="rId7"/>
    <sheet name="3200-ALL" sheetId="16" r:id="rId8"/>
    <sheet name="4x100 - ALL" sheetId="11" r:id="rId9"/>
    <sheet name="4x400 - ALL" sheetId="14" r:id="rId10"/>
    <sheet name="Shot Put" sheetId="17" r:id="rId11"/>
    <sheet name="Turbo Jav" sheetId="18" r:id="rId12"/>
    <sheet name="Long Jump" sheetId="19" r:id="rId13"/>
    <sheet name="Results" sheetId="20" r:id="rId14"/>
  </sheets>
  <definedNames>
    <definedName name="_xlnm._FilterDatabase" localSheetId="1" hidden="1">'50 - All'!$2:$73</definedName>
    <definedName name="_xlnm._FilterDatabase" localSheetId="0" hidden="1">Participants!$B$1:$F$40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2" i="16" l="1"/>
  <c r="J5" i="16"/>
  <c r="J6" i="16"/>
  <c r="J7" i="16"/>
  <c r="J9" i="16"/>
  <c r="J10" i="16"/>
  <c r="J11" i="16"/>
  <c r="J12" i="16"/>
  <c r="J13" i="16"/>
  <c r="J14" i="16"/>
  <c r="J15" i="16"/>
  <c r="J16" i="16"/>
  <c r="J17" i="16"/>
  <c r="J18" i="16"/>
  <c r="J19" i="16"/>
  <c r="J20" i="16"/>
  <c r="J21" i="16"/>
  <c r="J22" i="16"/>
  <c r="J23" i="16"/>
  <c r="J24" i="16"/>
  <c r="J25" i="16"/>
  <c r="J26" i="16"/>
  <c r="J27" i="16"/>
  <c r="J28" i="16"/>
  <c r="J29" i="16"/>
  <c r="J30" i="16"/>
  <c r="J31" i="16"/>
  <c r="J32" i="16"/>
  <c r="J33" i="16"/>
  <c r="J34" i="16"/>
  <c r="J35" i="16"/>
  <c r="J36" i="16"/>
  <c r="J37" i="16"/>
  <c r="J38" i="16"/>
  <c r="J39" i="16"/>
  <c r="J40" i="16"/>
  <c r="J41" i="16"/>
  <c r="J42" i="16"/>
  <c r="J43" i="16"/>
  <c r="J44" i="16"/>
  <c r="J45" i="16"/>
  <c r="J46" i="16"/>
  <c r="J47" i="16"/>
  <c r="J48" i="16"/>
  <c r="J49" i="16"/>
  <c r="J50" i="16"/>
  <c r="J51" i="16"/>
  <c r="J52" i="16"/>
  <c r="J53" i="16"/>
  <c r="J54" i="16"/>
  <c r="J55" i="16"/>
  <c r="J56" i="16"/>
  <c r="J57" i="16"/>
  <c r="J58" i="16"/>
  <c r="J59" i="16"/>
  <c r="J60" i="16"/>
  <c r="J61" i="16"/>
  <c r="J62" i="16"/>
  <c r="J63" i="16"/>
  <c r="J64" i="16"/>
  <c r="J65" i="16"/>
  <c r="J66" i="16"/>
  <c r="J67" i="16"/>
  <c r="J68" i="16"/>
  <c r="J69" i="16"/>
  <c r="J70" i="16"/>
  <c r="J71" i="16"/>
  <c r="J72" i="16"/>
  <c r="J73" i="16"/>
  <c r="J74" i="16"/>
  <c r="J75" i="16"/>
  <c r="J76" i="16"/>
  <c r="J77" i="16"/>
  <c r="J78" i="16"/>
  <c r="J79" i="16"/>
  <c r="J80" i="16"/>
  <c r="J81" i="16"/>
  <c r="J82" i="16"/>
  <c r="J83" i="16"/>
  <c r="J84" i="16"/>
  <c r="J85" i="16"/>
  <c r="J86" i="16"/>
  <c r="J87" i="16"/>
  <c r="J88" i="16"/>
  <c r="J89" i="16"/>
  <c r="J90" i="16"/>
  <c r="J91" i="16"/>
  <c r="J92" i="16"/>
  <c r="J93" i="16"/>
  <c r="J94" i="16"/>
  <c r="J95" i="16"/>
  <c r="J96" i="16"/>
  <c r="J97" i="16"/>
  <c r="G2" i="16"/>
  <c r="C281" i="16" s="1"/>
  <c r="G3" i="16"/>
  <c r="G5" i="16"/>
  <c r="G6" i="16"/>
  <c r="G7" i="16"/>
  <c r="G9" i="16"/>
  <c r="G10" i="16"/>
  <c r="G11" i="16"/>
  <c r="G12" i="16"/>
  <c r="G13" i="16"/>
  <c r="G14" i="16"/>
  <c r="G15" i="16"/>
  <c r="G16" i="16"/>
  <c r="G17" i="16"/>
  <c r="G18" i="16"/>
  <c r="G19" i="16"/>
  <c r="G20" i="16"/>
  <c r="G21" i="16"/>
  <c r="G22" i="16"/>
  <c r="G23" i="16"/>
  <c r="G24" i="16"/>
  <c r="G25" i="16"/>
  <c r="G26" i="16"/>
  <c r="G27" i="16"/>
  <c r="G28" i="16"/>
  <c r="G29" i="16"/>
  <c r="G30" i="16"/>
  <c r="G31" i="16"/>
  <c r="G32" i="16"/>
  <c r="G33" i="16"/>
  <c r="G34" i="16"/>
  <c r="G35" i="16"/>
  <c r="G36" i="16"/>
  <c r="G37" i="16"/>
  <c r="G38" i="16"/>
  <c r="G39" i="16"/>
  <c r="G40" i="16"/>
  <c r="G41" i="16"/>
  <c r="G42" i="16"/>
  <c r="G43" i="16"/>
  <c r="G44" i="16"/>
  <c r="G45" i="16"/>
  <c r="G46" i="16"/>
  <c r="G47" i="16"/>
  <c r="G48" i="16"/>
  <c r="G49" i="16"/>
  <c r="G50" i="16"/>
  <c r="G51" i="16"/>
  <c r="G52" i="16"/>
  <c r="G53" i="16"/>
  <c r="G54" i="16"/>
  <c r="G55" i="16"/>
  <c r="G56" i="16"/>
  <c r="G57" i="16"/>
  <c r="G58" i="16"/>
  <c r="G59" i="16"/>
  <c r="G60" i="16"/>
  <c r="G61" i="16"/>
  <c r="G62" i="16"/>
  <c r="G63" i="16"/>
  <c r="G64" i="16"/>
  <c r="G65" i="16"/>
  <c r="G66" i="16"/>
  <c r="G67" i="16"/>
  <c r="G68" i="16"/>
  <c r="G69" i="16"/>
  <c r="G70" i="16"/>
  <c r="G71" i="16"/>
  <c r="G72" i="16"/>
  <c r="G73" i="16"/>
  <c r="G74" i="16"/>
  <c r="G75" i="16"/>
  <c r="G76" i="16"/>
  <c r="G77" i="16"/>
  <c r="G78" i="16"/>
  <c r="G79" i="16"/>
  <c r="G80" i="16"/>
  <c r="G81" i="16"/>
  <c r="G82" i="16"/>
  <c r="G83" i="16"/>
  <c r="G84" i="16"/>
  <c r="G85" i="16"/>
  <c r="G86" i="16"/>
  <c r="G87" i="16"/>
  <c r="G88" i="16"/>
  <c r="G89" i="16"/>
  <c r="G90" i="16"/>
  <c r="G91" i="16"/>
  <c r="G92" i="16"/>
  <c r="G93" i="16"/>
  <c r="G94" i="16"/>
  <c r="G95" i="16"/>
  <c r="G96" i="16"/>
  <c r="G97" i="16"/>
  <c r="J105" i="8"/>
  <c r="I105" i="8"/>
  <c r="H105" i="8"/>
  <c r="G105" i="8"/>
  <c r="F105" i="8"/>
  <c r="J86" i="8"/>
  <c r="I86" i="8"/>
  <c r="H86" i="8"/>
  <c r="G86" i="8"/>
  <c r="F86" i="8"/>
  <c r="J104" i="8"/>
  <c r="I104" i="8"/>
  <c r="H104" i="8"/>
  <c r="G104" i="8"/>
  <c r="F104" i="8"/>
  <c r="J76" i="8"/>
  <c r="J2" i="8"/>
  <c r="J3" i="8"/>
  <c r="J4" i="8"/>
  <c r="J5" i="8"/>
  <c r="J6" i="8"/>
  <c r="J7" i="8"/>
  <c r="F241" i="8" s="1"/>
  <c r="F61" i="20" s="1"/>
  <c r="J8" i="8"/>
  <c r="J9" i="8"/>
  <c r="J10" i="8"/>
  <c r="J11" i="8"/>
  <c r="J12" i="8"/>
  <c r="J13" i="8"/>
  <c r="J14" i="8"/>
  <c r="J15" i="8"/>
  <c r="J16" i="8"/>
  <c r="J17" i="8"/>
  <c r="J18" i="8"/>
  <c r="J19" i="8"/>
  <c r="J20" i="8"/>
  <c r="J21" i="8"/>
  <c r="J22" i="8"/>
  <c r="J23" i="8"/>
  <c r="J24" i="8"/>
  <c r="J25" i="8"/>
  <c r="J26" i="8"/>
  <c r="J27" i="8"/>
  <c r="J28" i="8"/>
  <c r="J29" i="8"/>
  <c r="J30" i="8"/>
  <c r="J31" i="8"/>
  <c r="J32" i="8"/>
  <c r="J33" i="8"/>
  <c r="J35" i="8"/>
  <c r="J36" i="8"/>
  <c r="J37" i="8"/>
  <c r="J38" i="8"/>
  <c r="J39" i="8"/>
  <c r="J40" i="8"/>
  <c r="J41" i="8"/>
  <c r="J42" i="8"/>
  <c r="J43" i="8"/>
  <c r="J44" i="8"/>
  <c r="J45" i="8"/>
  <c r="J46" i="8"/>
  <c r="J47" i="8"/>
  <c r="J48" i="8"/>
  <c r="J49" i="8"/>
  <c r="J50" i="8"/>
  <c r="J51" i="8"/>
  <c r="J52" i="8"/>
  <c r="J54" i="8"/>
  <c r="J55" i="8"/>
  <c r="J56" i="8"/>
  <c r="J57" i="8"/>
  <c r="J58" i="8"/>
  <c r="J59" i="8"/>
  <c r="J60" i="8"/>
  <c r="J61" i="8"/>
  <c r="J62" i="8"/>
  <c r="J63" i="8"/>
  <c r="J64" i="8"/>
  <c r="J65" i="8"/>
  <c r="J66" i="8"/>
  <c r="J67" i="8"/>
  <c r="J68" i="8"/>
  <c r="J69" i="8"/>
  <c r="J70" i="8"/>
  <c r="J71" i="8"/>
  <c r="J72" i="8"/>
  <c r="J73" i="8"/>
  <c r="J74" i="8"/>
  <c r="J75" i="8"/>
  <c r="J77" i="8"/>
  <c r="J79" i="8"/>
  <c r="J80" i="8"/>
  <c r="J81" i="8"/>
  <c r="J82" i="8"/>
  <c r="J83" i="8"/>
  <c r="J84" i="8"/>
  <c r="J85" i="8"/>
  <c r="J87" i="8"/>
  <c r="J88" i="8"/>
  <c r="J89" i="8"/>
  <c r="J90" i="8"/>
  <c r="J92" i="8"/>
  <c r="J93" i="8"/>
  <c r="J94" i="8"/>
  <c r="J95" i="8"/>
  <c r="J96" i="8"/>
  <c r="J97" i="8"/>
  <c r="J98" i="8"/>
  <c r="J99" i="8"/>
  <c r="J100" i="8"/>
  <c r="J101" i="8"/>
  <c r="J102" i="8"/>
  <c r="J103" i="8"/>
  <c r="J106" i="8"/>
  <c r="J107" i="8"/>
  <c r="J108" i="8"/>
  <c r="J109" i="8"/>
  <c r="J110" i="8"/>
  <c r="J111" i="8"/>
  <c r="J112" i="8"/>
  <c r="J113" i="8"/>
  <c r="J114" i="8"/>
  <c r="J115" i="8"/>
  <c r="J116" i="8"/>
  <c r="J117" i="8"/>
  <c r="J118" i="8"/>
  <c r="J119" i="8"/>
  <c r="J120" i="8"/>
  <c r="J121" i="8"/>
  <c r="J122" i="8"/>
  <c r="J123" i="8"/>
  <c r="J124" i="8"/>
  <c r="J125" i="8"/>
  <c r="J126" i="8"/>
  <c r="J127" i="8"/>
  <c r="J128" i="8"/>
  <c r="J129" i="8"/>
  <c r="J130" i="8"/>
  <c r="J131" i="8"/>
  <c r="J132" i="8"/>
  <c r="J133" i="8"/>
  <c r="J134" i="8"/>
  <c r="J135" i="8"/>
  <c r="J136" i="8"/>
  <c r="J137" i="8"/>
  <c r="J138" i="8"/>
  <c r="J139" i="8"/>
  <c r="J140" i="8"/>
  <c r="J141" i="8"/>
  <c r="J142" i="8"/>
  <c r="J143" i="8"/>
  <c r="J144" i="8"/>
  <c r="J145" i="8"/>
  <c r="J146" i="8"/>
  <c r="J147" i="8"/>
  <c r="J148" i="8"/>
  <c r="J149" i="8"/>
  <c r="J150" i="8"/>
  <c r="J151" i="8"/>
  <c r="J152" i="8"/>
  <c r="J153" i="8"/>
  <c r="J154" i="8"/>
  <c r="J155" i="8"/>
  <c r="J156" i="8"/>
  <c r="J157" i="8"/>
  <c r="J158" i="8"/>
  <c r="J159" i="8"/>
  <c r="J160" i="8"/>
  <c r="J161" i="8"/>
  <c r="J162" i="8"/>
  <c r="J163" i="8"/>
  <c r="J164" i="8"/>
  <c r="J165" i="8"/>
  <c r="J166" i="8"/>
  <c r="J167" i="8"/>
  <c r="J168" i="8"/>
  <c r="J169" i="8"/>
  <c r="J170" i="8"/>
  <c r="J171" i="8"/>
  <c r="J172" i="8"/>
  <c r="J173" i="8"/>
  <c r="J174" i="8"/>
  <c r="J175" i="8"/>
  <c r="J176" i="8"/>
  <c r="J177" i="8"/>
  <c r="J178" i="8"/>
  <c r="J179" i="8"/>
  <c r="J180" i="8"/>
  <c r="J181" i="8"/>
  <c r="J182" i="8"/>
  <c r="J183" i="8"/>
  <c r="J184" i="8"/>
  <c r="J185" i="8"/>
  <c r="J186" i="8"/>
  <c r="J187" i="8"/>
  <c r="J188" i="8"/>
  <c r="J189" i="8"/>
  <c r="J190" i="8"/>
  <c r="J191" i="8"/>
  <c r="J192" i="8"/>
  <c r="J193" i="8"/>
  <c r="J194" i="8"/>
  <c r="J195" i="8"/>
  <c r="J196" i="8"/>
  <c r="J197" i="8"/>
  <c r="J198" i="8"/>
  <c r="J199" i="8"/>
  <c r="J200" i="8"/>
  <c r="J201" i="8"/>
  <c r="J202" i="8"/>
  <c r="J203" i="8"/>
  <c r="J204" i="8"/>
  <c r="J205" i="8"/>
  <c r="J206" i="8"/>
  <c r="J207" i="8"/>
  <c r="J208" i="8"/>
  <c r="J209" i="8"/>
  <c r="J210" i="8"/>
  <c r="J211" i="8"/>
  <c r="J212" i="8"/>
  <c r="J213" i="8"/>
  <c r="J214" i="8"/>
  <c r="J215" i="8"/>
  <c r="J216" i="8"/>
  <c r="J217" i="8"/>
  <c r="J218" i="8"/>
  <c r="J219" i="8"/>
  <c r="J220" i="8"/>
  <c r="J221" i="8"/>
  <c r="J222" i="8"/>
  <c r="J223" i="8"/>
  <c r="G2" i="8"/>
  <c r="G3" i="8"/>
  <c r="G4" i="8"/>
  <c r="G5" i="8"/>
  <c r="G6" i="8"/>
  <c r="G7" i="8"/>
  <c r="G8" i="8"/>
  <c r="G9" i="8"/>
  <c r="G10" i="8"/>
  <c r="G11" i="8"/>
  <c r="G12" i="8"/>
  <c r="G13" i="8"/>
  <c r="G14" i="8"/>
  <c r="G15" i="8"/>
  <c r="G16" i="8"/>
  <c r="G17" i="8"/>
  <c r="G18" i="8"/>
  <c r="G19" i="8"/>
  <c r="G20" i="8"/>
  <c r="G21" i="8"/>
  <c r="G22" i="8"/>
  <c r="G23" i="8"/>
  <c r="G24" i="8"/>
  <c r="G25" i="8"/>
  <c r="G26" i="8"/>
  <c r="G27" i="8"/>
  <c r="G28" i="8"/>
  <c r="G29" i="8"/>
  <c r="G30" i="8"/>
  <c r="G31" i="8"/>
  <c r="G32" i="8"/>
  <c r="G33" i="8"/>
  <c r="G35" i="8"/>
  <c r="G36" i="8"/>
  <c r="G37" i="8"/>
  <c r="G38" i="8"/>
  <c r="G39" i="8"/>
  <c r="G40" i="8"/>
  <c r="G41" i="8"/>
  <c r="G42" i="8"/>
  <c r="G43" i="8"/>
  <c r="G44" i="8"/>
  <c r="G45" i="8"/>
  <c r="G46" i="8"/>
  <c r="G47" i="8"/>
  <c r="G48" i="8"/>
  <c r="G49" i="8"/>
  <c r="G50" i="8"/>
  <c r="G51" i="8"/>
  <c r="G52" i="8"/>
  <c r="G54" i="8"/>
  <c r="G55" i="8"/>
  <c r="G56" i="8"/>
  <c r="G57" i="8"/>
  <c r="G58" i="8"/>
  <c r="G59" i="8"/>
  <c r="G60" i="8"/>
  <c r="G61" i="8"/>
  <c r="G62" i="8"/>
  <c r="G63" i="8"/>
  <c r="G64" i="8"/>
  <c r="G65" i="8"/>
  <c r="G66" i="8"/>
  <c r="G67" i="8"/>
  <c r="G68" i="8"/>
  <c r="G69" i="8"/>
  <c r="G70" i="8"/>
  <c r="G71" i="8"/>
  <c r="G72" i="8"/>
  <c r="G73" i="8"/>
  <c r="G74" i="8"/>
  <c r="G75" i="8"/>
  <c r="G76" i="8"/>
  <c r="G77" i="8"/>
  <c r="G79" i="8"/>
  <c r="G80" i="8"/>
  <c r="G81" i="8"/>
  <c r="G82" i="8"/>
  <c r="G83" i="8"/>
  <c r="G84" i="8"/>
  <c r="G85" i="8"/>
  <c r="G87" i="8"/>
  <c r="G88" i="8"/>
  <c r="G89" i="8"/>
  <c r="G90" i="8"/>
  <c r="G92" i="8"/>
  <c r="G93" i="8"/>
  <c r="G94" i="8"/>
  <c r="G95" i="8"/>
  <c r="G96" i="8"/>
  <c r="G97" i="8"/>
  <c r="G98" i="8"/>
  <c r="G99" i="8"/>
  <c r="G100" i="8"/>
  <c r="G101" i="8"/>
  <c r="G102" i="8"/>
  <c r="G103" i="8"/>
  <c r="G106" i="8"/>
  <c r="G107" i="8"/>
  <c r="G108" i="8"/>
  <c r="G109" i="8"/>
  <c r="G110" i="8"/>
  <c r="G111" i="8"/>
  <c r="G112" i="8"/>
  <c r="G113" i="8"/>
  <c r="G114" i="8"/>
  <c r="G115" i="8"/>
  <c r="G116" i="8"/>
  <c r="G117" i="8"/>
  <c r="G118" i="8"/>
  <c r="G119" i="8"/>
  <c r="G120" i="8"/>
  <c r="G121" i="8"/>
  <c r="G122" i="8"/>
  <c r="G123" i="8"/>
  <c r="G124" i="8"/>
  <c r="G125" i="8"/>
  <c r="G126" i="8"/>
  <c r="G127" i="8"/>
  <c r="G128" i="8"/>
  <c r="G129" i="8"/>
  <c r="G130" i="8"/>
  <c r="G131" i="8"/>
  <c r="G132" i="8"/>
  <c r="G133" i="8"/>
  <c r="G134" i="8"/>
  <c r="G135" i="8"/>
  <c r="G136" i="8"/>
  <c r="G137" i="8"/>
  <c r="G138" i="8"/>
  <c r="G139" i="8"/>
  <c r="G140" i="8"/>
  <c r="G141" i="8"/>
  <c r="G142" i="8"/>
  <c r="G143" i="8"/>
  <c r="G144" i="8"/>
  <c r="G145" i="8"/>
  <c r="G146" i="8"/>
  <c r="G147" i="8"/>
  <c r="G148" i="8"/>
  <c r="G149" i="8"/>
  <c r="G150" i="8"/>
  <c r="G151" i="8"/>
  <c r="G152" i="8"/>
  <c r="G153" i="8"/>
  <c r="G154" i="8"/>
  <c r="G155" i="8"/>
  <c r="G156" i="8"/>
  <c r="G157" i="8"/>
  <c r="G158" i="8"/>
  <c r="G159" i="8"/>
  <c r="G160" i="8"/>
  <c r="G161" i="8"/>
  <c r="G162" i="8"/>
  <c r="G163" i="8"/>
  <c r="G164" i="8"/>
  <c r="G165" i="8"/>
  <c r="G166" i="8"/>
  <c r="G167" i="8"/>
  <c r="G168" i="8"/>
  <c r="G169" i="8"/>
  <c r="G170" i="8"/>
  <c r="G171" i="8"/>
  <c r="G172" i="8"/>
  <c r="G173" i="8"/>
  <c r="G174" i="8"/>
  <c r="G175" i="8"/>
  <c r="G176" i="8"/>
  <c r="G177" i="8"/>
  <c r="G178" i="8"/>
  <c r="G179" i="8"/>
  <c r="G180" i="8"/>
  <c r="G181" i="8"/>
  <c r="G182" i="8"/>
  <c r="G183" i="8"/>
  <c r="G184" i="8"/>
  <c r="G185" i="8"/>
  <c r="G186" i="8"/>
  <c r="G187" i="8"/>
  <c r="G188" i="8"/>
  <c r="G189" i="8"/>
  <c r="G190" i="8"/>
  <c r="G191" i="8"/>
  <c r="G192" i="8"/>
  <c r="G193" i="8"/>
  <c r="G194" i="8"/>
  <c r="G195" i="8"/>
  <c r="G196" i="8"/>
  <c r="G197" i="8"/>
  <c r="G198" i="8"/>
  <c r="G199" i="8"/>
  <c r="G200" i="8"/>
  <c r="G201" i="8"/>
  <c r="G202" i="8"/>
  <c r="G203" i="8"/>
  <c r="G204" i="8"/>
  <c r="G205" i="8"/>
  <c r="G206" i="8"/>
  <c r="G207" i="8"/>
  <c r="G208" i="8"/>
  <c r="G209" i="8"/>
  <c r="G210" i="8"/>
  <c r="G211" i="8"/>
  <c r="G212" i="8"/>
  <c r="G213" i="8"/>
  <c r="G214" i="8"/>
  <c r="G215" i="8"/>
  <c r="G216" i="8"/>
  <c r="G217" i="8"/>
  <c r="G218" i="8"/>
  <c r="G219" i="8"/>
  <c r="G220" i="8"/>
  <c r="G221" i="8"/>
  <c r="G222" i="8"/>
  <c r="G223" i="8"/>
  <c r="I76" i="8"/>
  <c r="H76" i="8"/>
  <c r="F76" i="8"/>
  <c r="I103" i="8"/>
  <c r="H103" i="8"/>
  <c r="F103" i="8"/>
  <c r="I102" i="8"/>
  <c r="H102" i="8"/>
  <c r="F102" i="8"/>
  <c r="I101" i="8"/>
  <c r="H101" i="8"/>
  <c r="F101" i="8"/>
  <c r="I100" i="8"/>
  <c r="H100" i="8"/>
  <c r="F100" i="8"/>
  <c r="I99" i="8"/>
  <c r="H99" i="8"/>
  <c r="F99" i="8"/>
  <c r="I98" i="8"/>
  <c r="H98" i="8"/>
  <c r="F98" i="8"/>
  <c r="I97" i="8"/>
  <c r="H97" i="8"/>
  <c r="F97" i="8"/>
  <c r="I96" i="8"/>
  <c r="H96" i="8"/>
  <c r="F96" i="8"/>
  <c r="I95" i="8"/>
  <c r="H95" i="8"/>
  <c r="F95" i="8"/>
  <c r="I94" i="8"/>
  <c r="H94" i="8"/>
  <c r="F94" i="8"/>
  <c r="I93" i="8"/>
  <c r="H93" i="8"/>
  <c r="F93" i="8"/>
  <c r="I92" i="8"/>
  <c r="H92" i="8"/>
  <c r="F92" i="8"/>
  <c r="J3" i="14"/>
  <c r="J9" i="14"/>
  <c r="N9" i="14"/>
  <c r="J7" i="14"/>
  <c r="N7" i="14"/>
  <c r="W29" i="11"/>
  <c r="U29" i="11"/>
  <c r="S29" i="11"/>
  <c r="Q29" i="11"/>
  <c r="J29" i="11"/>
  <c r="I29" i="11"/>
  <c r="H29" i="11"/>
  <c r="G29" i="11"/>
  <c r="F29" i="11"/>
  <c r="W30" i="11"/>
  <c r="U30" i="11"/>
  <c r="S30" i="11"/>
  <c r="Q30" i="11"/>
  <c r="J30" i="11"/>
  <c r="I30" i="11"/>
  <c r="H30" i="11"/>
  <c r="G30" i="11"/>
  <c r="F30" i="11"/>
  <c r="W28" i="11"/>
  <c r="U28" i="11"/>
  <c r="S28" i="11"/>
  <c r="Q28" i="11"/>
  <c r="J28" i="11"/>
  <c r="I28" i="11"/>
  <c r="H28" i="11"/>
  <c r="G28" i="11"/>
  <c r="F28" i="11"/>
  <c r="W19" i="11"/>
  <c r="U19" i="11"/>
  <c r="S19" i="11"/>
  <c r="Q19" i="11"/>
  <c r="J19" i="11"/>
  <c r="I19" i="11"/>
  <c r="H19" i="11"/>
  <c r="G19" i="11"/>
  <c r="F19" i="11"/>
  <c r="J16" i="11"/>
  <c r="J20" i="11"/>
  <c r="J26" i="11"/>
  <c r="J3" i="11"/>
  <c r="I3" i="11"/>
  <c r="H3" i="11"/>
  <c r="G3" i="11"/>
  <c r="F3" i="11"/>
  <c r="J12" i="11"/>
  <c r="I12" i="11"/>
  <c r="H12" i="11"/>
  <c r="G12" i="11"/>
  <c r="F12" i="11"/>
  <c r="J5" i="11"/>
  <c r="I5" i="11"/>
  <c r="H5" i="11"/>
  <c r="G5" i="11"/>
  <c r="F5" i="11"/>
  <c r="J9" i="11"/>
  <c r="I9" i="11"/>
  <c r="H9" i="11"/>
  <c r="G9" i="11"/>
  <c r="F9" i="11"/>
  <c r="J8" i="11"/>
  <c r="I8" i="11"/>
  <c r="H8" i="11"/>
  <c r="G8" i="11"/>
  <c r="F8" i="11"/>
  <c r="W3" i="11"/>
  <c r="U3" i="11"/>
  <c r="S3" i="11"/>
  <c r="Q3" i="11"/>
  <c r="W12" i="11"/>
  <c r="U12" i="11"/>
  <c r="S12" i="11"/>
  <c r="Q12" i="11"/>
  <c r="J34" i="11"/>
  <c r="J43" i="11"/>
  <c r="J47" i="11"/>
  <c r="I66" i="8"/>
  <c r="H66" i="8"/>
  <c r="F66" i="8"/>
  <c r="I54" i="8"/>
  <c r="H54" i="8"/>
  <c r="F54" i="8"/>
  <c r="I37" i="8"/>
  <c r="H37" i="8"/>
  <c r="F37" i="8"/>
  <c r="I7" i="8"/>
  <c r="H7" i="8"/>
  <c r="F7" i="8"/>
  <c r="I10" i="8"/>
  <c r="H10" i="8"/>
  <c r="F10" i="8"/>
  <c r="J105" i="6"/>
  <c r="I105" i="6"/>
  <c r="H105" i="6"/>
  <c r="G105" i="6"/>
  <c r="F105" i="6"/>
  <c r="J102" i="6"/>
  <c r="I102" i="6"/>
  <c r="H102" i="6"/>
  <c r="G102" i="6"/>
  <c r="F102" i="6"/>
  <c r="J104" i="6"/>
  <c r="I104" i="6"/>
  <c r="H104" i="6"/>
  <c r="G104" i="6"/>
  <c r="F104" i="6"/>
  <c r="J90" i="6"/>
  <c r="I90" i="6"/>
  <c r="H90" i="6"/>
  <c r="G90" i="6"/>
  <c r="F90" i="6"/>
  <c r="J72" i="6"/>
  <c r="I72" i="6"/>
  <c r="H72" i="6"/>
  <c r="G72" i="6"/>
  <c r="F72" i="6"/>
  <c r="J84" i="6"/>
  <c r="I84" i="6"/>
  <c r="H84" i="6"/>
  <c r="G84" i="6"/>
  <c r="F84" i="6"/>
  <c r="J82" i="6"/>
  <c r="I82" i="6"/>
  <c r="H82" i="6"/>
  <c r="G82" i="6"/>
  <c r="F82" i="6"/>
  <c r="J85" i="6"/>
  <c r="I85" i="6"/>
  <c r="H85" i="6"/>
  <c r="G85" i="6"/>
  <c r="F85" i="6"/>
  <c r="J75" i="6"/>
  <c r="I75" i="6"/>
  <c r="H75" i="6"/>
  <c r="G75" i="6"/>
  <c r="F75" i="6"/>
  <c r="J76" i="6"/>
  <c r="I76" i="6"/>
  <c r="H76" i="6"/>
  <c r="G76" i="6"/>
  <c r="F76" i="6"/>
  <c r="J51" i="6"/>
  <c r="I51" i="6"/>
  <c r="H51" i="6"/>
  <c r="G51" i="6"/>
  <c r="F51" i="6"/>
  <c r="J53" i="6"/>
  <c r="I53" i="6"/>
  <c r="H53" i="6"/>
  <c r="G53" i="6"/>
  <c r="F53" i="6"/>
  <c r="J57" i="6"/>
  <c r="I57" i="6"/>
  <c r="H57" i="6"/>
  <c r="G57" i="6"/>
  <c r="F57" i="6"/>
  <c r="J56" i="6"/>
  <c r="I56" i="6"/>
  <c r="H56" i="6"/>
  <c r="G56" i="6"/>
  <c r="F56" i="6"/>
  <c r="J9" i="6"/>
  <c r="I9" i="6"/>
  <c r="H9" i="6"/>
  <c r="G9" i="6"/>
  <c r="F9" i="6"/>
  <c r="J26" i="6"/>
  <c r="I26" i="6"/>
  <c r="H26" i="6"/>
  <c r="G26" i="6"/>
  <c r="F26" i="6"/>
  <c r="J16" i="6"/>
  <c r="I16" i="6"/>
  <c r="H16" i="6"/>
  <c r="G16" i="6"/>
  <c r="F16" i="6"/>
  <c r="J17" i="6"/>
  <c r="I17" i="6"/>
  <c r="H17" i="6"/>
  <c r="G17" i="6"/>
  <c r="F17" i="6"/>
  <c r="J11" i="6"/>
  <c r="I11" i="6"/>
  <c r="H11" i="6"/>
  <c r="G11" i="6"/>
  <c r="F11" i="6"/>
  <c r="J15" i="6"/>
  <c r="I15" i="6"/>
  <c r="H15" i="6"/>
  <c r="G15" i="6"/>
  <c r="F15" i="6"/>
  <c r="J183" i="4"/>
  <c r="I183" i="4"/>
  <c r="H183" i="4"/>
  <c r="G183" i="4"/>
  <c r="F183" i="4"/>
  <c r="J174" i="4"/>
  <c r="I174" i="4"/>
  <c r="H174" i="4"/>
  <c r="G174" i="4"/>
  <c r="F174" i="4"/>
  <c r="J170" i="4"/>
  <c r="I170" i="4"/>
  <c r="H170" i="4"/>
  <c r="G170" i="4"/>
  <c r="F170" i="4"/>
  <c r="J102" i="4"/>
  <c r="I102" i="4"/>
  <c r="H102" i="4"/>
  <c r="G102" i="4"/>
  <c r="F102" i="4"/>
  <c r="J105" i="4"/>
  <c r="I105" i="4"/>
  <c r="H105" i="4"/>
  <c r="G105" i="4"/>
  <c r="F105" i="4"/>
  <c r="J98" i="4"/>
  <c r="I98" i="4"/>
  <c r="H98" i="4"/>
  <c r="G98" i="4"/>
  <c r="F98" i="4"/>
  <c r="J18" i="11"/>
  <c r="J22" i="11"/>
  <c r="J21" i="11"/>
  <c r="J24" i="11"/>
  <c r="J17" i="11"/>
  <c r="G198" i="11"/>
  <c r="L125" i="16"/>
  <c r="P125" i="16"/>
  <c r="S125" i="16"/>
  <c r="X125" i="16"/>
  <c r="I126" i="16"/>
  <c r="I8" i="20" s="1"/>
  <c r="L126" i="16"/>
  <c r="L8" i="20" s="1"/>
  <c r="M126" i="16"/>
  <c r="M8" i="20" s="1"/>
  <c r="Q126" i="16"/>
  <c r="Q8" i="20" s="1"/>
  <c r="Y126" i="16"/>
  <c r="Y8" i="20" s="1"/>
  <c r="B127" i="16"/>
  <c r="E127" i="16"/>
  <c r="J127" i="16"/>
  <c r="V127" i="16"/>
  <c r="Z127" i="16"/>
  <c r="D124" i="16"/>
  <c r="I124" i="16"/>
  <c r="U124" i="16"/>
  <c r="Y124" i="16"/>
  <c r="K41" i="19"/>
  <c r="K45" i="19"/>
  <c r="K33" i="19"/>
  <c r="K55" i="19"/>
  <c r="K87" i="19"/>
  <c r="K21" i="19"/>
  <c r="K35" i="19"/>
  <c r="K74" i="19"/>
  <c r="K77" i="19"/>
  <c r="K78" i="19"/>
  <c r="K75" i="19"/>
  <c r="K69" i="19"/>
  <c r="K59" i="19"/>
  <c r="K70" i="19"/>
  <c r="K62" i="19"/>
  <c r="K72" i="19"/>
  <c r="K54" i="19"/>
  <c r="K52" i="19"/>
  <c r="K50" i="19"/>
  <c r="K48" i="19"/>
  <c r="K107" i="19"/>
  <c r="K108" i="19"/>
  <c r="K84" i="19"/>
  <c r="K99" i="19"/>
  <c r="K91" i="19"/>
  <c r="K43" i="19"/>
  <c r="K34" i="19"/>
  <c r="K14" i="19"/>
  <c r="K76" i="19"/>
  <c r="K67" i="19"/>
  <c r="K81" i="19"/>
  <c r="K68" i="19"/>
  <c r="K73" i="19"/>
  <c r="K51" i="19"/>
  <c r="K57" i="19"/>
  <c r="K105" i="19"/>
  <c r="K64" i="19"/>
  <c r="K106" i="19"/>
  <c r="K89" i="19"/>
  <c r="K85" i="19"/>
  <c r="K98" i="19"/>
  <c r="K20" i="19"/>
  <c r="K29" i="19"/>
  <c r="K36" i="19"/>
  <c r="K30" i="19"/>
  <c r="K24" i="19"/>
  <c r="K31" i="19"/>
  <c r="K10" i="19"/>
  <c r="K22" i="19"/>
  <c r="K32" i="19"/>
  <c r="K46" i="19"/>
  <c r="K37" i="19"/>
  <c r="K4" i="19"/>
  <c r="K15" i="19"/>
  <c r="K3" i="19"/>
  <c r="K7" i="19"/>
  <c r="K5" i="19"/>
  <c r="K6" i="19"/>
  <c r="K8" i="19"/>
  <c r="K9" i="19"/>
  <c r="K11" i="19"/>
  <c r="K12" i="19"/>
  <c r="K13" i="19"/>
  <c r="K17" i="19"/>
  <c r="K18" i="19"/>
  <c r="K19" i="19"/>
  <c r="K23" i="19"/>
  <c r="K25" i="19"/>
  <c r="K26" i="19"/>
  <c r="K27" i="19"/>
  <c r="K28" i="19"/>
  <c r="K38" i="19"/>
  <c r="K39" i="19"/>
  <c r="K40" i="19"/>
  <c r="K42" i="19"/>
  <c r="K44" i="19"/>
  <c r="K49" i="19"/>
  <c r="K53" i="19"/>
  <c r="K56" i="19"/>
  <c r="K58" i="19"/>
  <c r="K60" i="19"/>
  <c r="K63" i="19"/>
  <c r="K65" i="19"/>
  <c r="K66" i="19"/>
  <c r="K71" i="19"/>
  <c r="K79" i="19"/>
  <c r="K80" i="19"/>
  <c r="K82" i="19"/>
  <c r="K86" i="19"/>
  <c r="K88" i="19"/>
  <c r="K90" i="19"/>
  <c r="K92" i="19"/>
  <c r="K93" i="19"/>
  <c r="K94" i="19"/>
  <c r="K95" i="19"/>
  <c r="K96" i="19"/>
  <c r="K97" i="19"/>
  <c r="K101" i="19"/>
  <c r="K102" i="19"/>
  <c r="K103" i="19"/>
  <c r="K104" i="19"/>
  <c r="K109" i="19"/>
  <c r="K110" i="19"/>
  <c r="K111" i="19"/>
  <c r="K112" i="19"/>
  <c r="K113" i="19"/>
  <c r="K114" i="19"/>
  <c r="K115" i="19"/>
  <c r="K116" i="19"/>
  <c r="K117" i="19"/>
  <c r="K118" i="19"/>
  <c r="K119" i="19"/>
  <c r="K120" i="19"/>
  <c r="K121" i="19"/>
  <c r="K122" i="19"/>
  <c r="K123" i="19"/>
  <c r="K124" i="19"/>
  <c r="K125" i="19"/>
  <c r="K126" i="19"/>
  <c r="K127" i="19"/>
  <c r="K128" i="19"/>
  <c r="K129" i="19"/>
  <c r="K130" i="19"/>
  <c r="K131" i="19"/>
  <c r="K132" i="19"/>
  <c r="K133" i="19"/>
  <c r="K134" i="19"/>
  <c r="K135" i="19"/>
  <c r="K137" i="19"/>
  <c r="K138" i="19"/>
  <c r="K139" i="19"/>
  <c r="K140" i="19"/>
  <c r="K141" i="19"/>
  <c r="K142" i="19"/>
  <c r="K143" i="19"/>
  <c r="K144" i="19"/>
  <c r="K145" i="19"/>
  <c r="K146" i="19"/>
  <c r="K147" i="19"/>
  <c r="K148" i="19"/>
  <c r="K149" i="19"/>
  <c r="K150" i="19"/>
  <c r="K151" i="19"/>
  <c r="K152" i="19"/>
  <c r="K153" i="19"/>
  <c r="K154" i="19"/>
  <c r="K155" i="19"/>
  <c r="K156" i="19"/>
  <c r="K157" i="19"/>
  <c r="K158" i="19"/>
  <c r="K159" i="19"/>
  <c r="K160" i="19"/>
  <c r="K161" i="19"/>
  <c r="K162" i="19"/>
  <c r="K163" i="19"/>
  <c r="K164" i="19"/>
  <c r="K165" i="19"/>
  <c r="K166" i="19"/>
  <c r="K167" i="19"/>
  <c r="K168" i="19"/>
  <c r="K169" i="19"/>
  <c r="K170" i="19"/>
  <c r="K171" i="19"/>
  <c r="K172" i="19"/>
  <c r="K173" i="19"/>
  <c r="K174" i="19"/>
  <c r="K175" i="19"/>
  <c r="K176" i="19"/>
  <c r="K177" i="19"/>
  <c r="K178" i="19"/>
  <c r="K179" i="19"/>
  <c r="K180" i="19"/>
  <c r="K181" i="19"/>
  <c r="K182" i="19"/>
  <c r="K183" i="19"/>
  <c r="K184" i="19"/>
  <c r="K185" i="19"/>
  <c r="K186" i="19"/>
  <c r="K187" i="19"/>
  <c r="K188" i="19"/>
  <c r="K189" i="19"/>
  <c r="K190" i="19"/>
  <c r="K191" i="19"/>
  <c r="K192" i="19"/>
  <c r="K193" i="19"/>
  <c r="K194" i="19"/>
  <c r="K195" i="19"/>
  <c r="K196" i="19"/>
  <c r="K197" i="19"/>
  <c r="K198" i="19"/>
  <c r="K199" i="19"/>
  <c r="K200" i="19"/>
  <c r="K201" i="19"/>
  <c r="K202" i="19"/>
  <c r="K203" i="19"/>
  <c r="K204" i="19"/>
  <c r="K205" i="19"/>
  <c r="K206" i="19"/>
  <c r="K207" i="19"/>
  <c r="K208" i="19"/>
  <c r="K209" i="19"/>
  <c r="K210" i="19"/>
  <c r="K211" i="19"/>
  <c r="K212" i="19"/>
  <c r="K213" i="19"/>
  <c r="K214" i="19"/>
  <c r="K215" i="19"/>
  <c r="K216" i="19"/>
  <c r="K217" i="19"/>
  <c r="K218" i="19"/>
  <c r="K219" i="19"/>
  <c r="K220" i="19"/>
  <c r="K221" i="19"/>
  <c r="K222" i="19"/>
  <c r="K223" i="19"/>
  <c r="K224" i="19"/>
  <c r="K225" i="19"/>
  <c r="K226" i="19"/>
  <c r="K227" i="19"/>
  <c r="K228" i="19"/>
  <c r="K229" i="19"/>
  <c r="K230" i="19"/>
  <c r="K231" i="19"/>
  <c r="K232" i="19"/>
  <c r="K233" i="19"/>
  <c r="K234" i="19"/>
  <c r="K235" i="19"/>
  <c r="K236" i="19"/>
  <c r="K237" i="19"/>
  <c r="K238" i="19"/>
  <c r="K239" i="19"/>
  <c r="K240" i="19"/>
  <c r="K241" i="19"/>
  <c r="K242" i="19"/>
  <c r="K243" i="19"/>
  <c r="K244" i="19"/>
  <c r="K245" i="19"/>
  <c r="K246" i="19"/>
  <c r="K247" i="19"/>
  <c r="K248" i="19"/>
  <c r="K249" i="19"/>
  <c r="K250" i="19"/>
  <c r="K251" i="19"/>
  <c r="K252" i="19"/>
  <c r="K253" i="19"/>
  <c r="K254" i="19"/>
  <c r="K255" i="19"/>
  <c r="K256" i="19"/>
  <c r="K257" i="19"/>
  <c r="K258" i="19"/>
  <c r="K259" i="19"/>
  <c r="K260" i="19"/>
  <c r="K261" i="19"/>
  <c r="K262" i="19"/>
  <c r="K263" i="19"/>
  <c r="K264" i="19"/>
  <c r="K265" i="19"/>
  <c r="K266" i="19"/>
  <c r="K267" i="19"/>
  <c r="K268" i="19"/>
  <c r="K269" i="19"/>
  <c r="K270" i="19"/>
  <c r="K271" i="19"/>
  <c r="K272" i="19"/>
  <c r="K273" i="19"/>
  <c r="K274" i="19"/>
  <c r="K275" i="19"/>
  <c r="K276" i="19"/>
  <c r="K277" i="19"/>
  <c r="K278" i="19"/>
  <c r="K279" i="19"/>
  <c r="K280" i="19"/>
  <c r="K281" i="19"/>
  <c r="K282" i="19"/>
  <c r="K283" i="19"/>
  <c r="K284" i="19"/>
  <c r="K285" i="19"/>
  <c r="K286" i="19"/>
  <c r="K287" i="19"/>
  <c r="K288" i="19"/>
  <c r="K289" i="19"/>
  <c r="K290" i="19"/>
  <c r="K291" i="19"/>
  <c r="K292" i="19"/>
  <c r="K293" i="19"/>
  <c r="K294" i="19"/>
  <c r="K295" i="19"/>
  <c r="K296" i="19"/>
  <c r="K297" i="19"/>
  <c r="K298" i="19"/>
  <c r="K299" i="19"/>
  <c r="K300" i="19"/>
  <c r="K301" i="19"/>
  <c r="K302" i="19"/>
  <c r="H3" i="19"/>
  <c r="H4" i="19"/>
  <c r="H5" i="19"/>
  <c r="H6" i="19"/>
  <c r="H7" i="19"/>
  <c r="H8" i="19"/>
  <c r="H9" i="19"/>
  <c r="H10" i="19"/>
  <c r="H11" i="19"/>
  <c r="H12" i="19"/>
  <c r="H13" i="19"/>
  <c r="H14" i="19"/>
  <c r="H15" i="19"/>
  <c r="H17" i="19"/>
  <c r="H18" i="19"/>
  <c r="H19" i="19"/>
  <c r="H20" i="19"/>
  <c r="H21" i="19"/>
  <c r="H22" i="19"/>
  <c r="H23" i="19"/>
  <c r="H24" i="19"/>
  <c r="H25" i="19"/>
  <c r="H26" i="19"/>
  <c r="H27" i="19"/>
  <c r="H28" i="19"/>
  <c r="H29" i="19"/>
  <c r="H30" i="19"/>
  <c r="H31" i="19"/>
  <c r="H32" i="19"/>
  <c r="H33" i="19"/>
  <c r="H34" i="19"/>
  <c r="H35" i="19"/>
  <c r="H36" i="19"/>
  <c r="H37" i="19"/>
  <c r="H38" i="19"/>
  <c r="H39" i="19"/>
  <c r="H40" i="19"/>
  <c r="H41" i="19"/>
  <c r="H42" i="19"/>
  <c r="H43" i="19"/>
  <c r="H44" i="19"/>
  <c r="H45" i="19"/>
  <c r="H46" i="19"/>
  <c r="H48" i="19"/>
  <c r="H49" i="19"/>
  <c r="H50" i="19"/>
  <c r="H51" i="19"/>
  <c r="H52" i="19"/>
  <c r="H53" i="19"/>
  <c r="H54" i="19"/>
  <c r="H55" i="19"/>
  <c r="H56" i="19"/>
  <c r="H57" i="19"/>
  <c r="H58" i="19"/>
  <c r="H59" i="19"/>
  <c r="H60" i="19"/>
  <c r="H62" i="19"/>
  <c r="H63" i="19"/>
  <c r="H64" i="19"/>
  <c r="H65" i="19"/>
  <c r="H66" i="19"/>
  <c r="H67" i="19"/>
  <c r="H68" i="19"/>
  <c r="H69" i="19"/>
  <c r="H70" i="19"/>
  <c r="H71" i="19"/>
  <c r="H72" i="19"/>
  <c r="H73" i="19"/>
  <c r="H74" i="19"/>
  <c r="H75" i="19"/>
  <c r="H76" i="19"/>
  <c r="H77" i="19"/>
  <c r="H78" i="19"/>
  <c r="H79" i="19"/>
  <c r="H80" i="19"/>
  <c r="H81" i="19"/>
  <c r="H82" i="19"/>
  <c r="H84" i="19"/>
  <c r="H85" i="19"/>
  <c r="H86" i="19"/>
  <c r="H87" i="19"/>
  <c r="H88" i="19"/>
  <c r="U312" i="19" s="1"/>
  <c r="U55" i="20" s="1"/>
  <c r="H89" i="19"/>
  <c r="H90" i="19"/>
  <c r="H91" i="19"/>
  <c r="H92" i="19"/>
  <c r="H93" i="19"/>
  <c r="H94" i="19"/>
  <c r="H95" i="19"/>
  <c r="H96" i="19"/>
  <c r="H97" i="19"/>
  <c r="H98" i="19"/>
  <c r="H99" i="19"/>
  <c r="H101" i="19"/>
  <c r="H102" i="19"/>
  <c r="H103" i="19"/>
  <c r="H104" i="19"/>
  <c r="H105" i="19"/>
  <c r="H106" i="19"/>
  <c r="H107" i="19"/>
  <c r="H108" i="19"/>
  <c r="H109" i="19"/>
  <c r="H110" i="19"/>
  <c r="H111" i="19"/>
  <c r="H112" i="19"/>
  <c r="H113" i="19"/>
  <c r="H114" i="19"/>
  <c r="H115" i="19"/>
  <c r="H116" i="19"/>
  <c r="H117" i="19"/>
  <c r="H118" i="19"/>
  <c r="H119" i="19"/>
  <c r="H120" i="19"/>
  <c r="H121" i="19"/>
  <c r="H122" i="19"/>
  <c r="H123" i="19"/>
  <c r="H124" i="19"/>
  <c r="H125" i="19"/>
  <c r="H126" i="19"/>
  <c r="H127" i="19"/>
  <c r="H128" i="19"/>
  <c r="H129" i="19"/>
  <c r="H130" i="19"/>
  <c r="H131" i="19"/>
  <c r="H132" i="19"/>
  <c r="H133" i="19"/>
  <c r="H134" i="19"/>
  <c r="H135" i="19"/>
  <c r="H137" i="19"/>
  <c r="H138" i="19"/>
  <c r="H139" i="19"/>
  <c r="H140" i="19"/>
  <c r="H141" i="19"/>
  <c r="H142" i="19"/>
  <c r="H143" i="19"/>
  <c r="H144" i="19"/>
  <c r="H145" i="19"/>
  <c r="H146" i="19"/>
  <c r="H147" i="19"/>
  <c r="H148" i="19"/>
  <c r="H149" i="19"/>
  <c r="H150" i="19"/>
  <c r="H151" i="19"/>
  <c r="H152" i="19"/>
  <c r="H153" i="19"/>
  <c r="H154" i="19"/>
  <c r="H155" i="19"/>
  <c r="H156" i="19"/>
  <c r="H157" i="19"/>
  <c r="H158" i="19"/>
  <c r="H159" i="19"/>
  <c r="H160" i="19"/>
  <c r="H161" i="19"/>
  <c r="H162" i="19"/>
  <c r="H163" i="19"/>
  <c r="H164" i="19"/>
  <c r="H165" i="19"/>
  <c r="H166" i="19"/>
  <c r="H167" i="19"/>
  <c r="H168" i="19"/>
  <c r="H169" i="19"/>
  <c r="H170" i="19"/>
  <c r="H171" i="19"/>
  <c r="H172" i="19"/>
  <c r="H173" i="19"/>
  <c r="H174" i="19"/>
  <c r="H175" i="19"/>
  <c r="H176" i="19"/>
  <c r="H177" i="19"/>
  <c r="H178" i="19"/>
  <c r="H179" i="19"/>
  <c r="H180" i="19"/>
  <c r="H181" i="19"/>
  <c r="H182" i="19"/>
  <c r="H183" i="19"/>
  <c r="H184" i="19"/>
  <c r="H185" i="19"/>
  <c r="H186" i="19"/>
  <c r="H187" i="19"/>
  <c r="H188" i="19"/>
  <c r="H189" i="19"/>
  <c r="H190" i="19"/>
  <c r="H191" i="19"/>
  <c r="H192" i="19"/>
  <c r="H193" i="19"/>
  <c r="H194" i="19"/>
  <c r="H195" i="19"/>
  <c r="H196" i="19"/>
  <c r="H197" i="19"/>
  <c r="H198" i="19"/>
  <c r="H199" i="19"/>
  <c r="H200" i="19"/>
  <c r="H201" i="19"/>
  <c r="H202" i="19"/>
  <c r="H203" i="19"/>
  <c r="H204" i="19"/>
  <c r="H205" i="19"/>
  <c r="H206" i="19"/>
  <c r="H207" i="19"/>
  <c r="H208" i="19"/>
  <c r="H209" i="19"/>
  <c r="H210" i="19"/>
  <c r="H211" i="19"/>
  <c r="H212" i="19"/>
  <c r="H213" i="19"/>
  <c r="H214" i="19"/>
  <c r="H215" i="19"/>
  <c r="H216" i="19"/>
  <c r="H217" i="19"/>
  <c r="H218" i="19"/>
  <c r="H219" i="19"/>
  <c r="H220" i="19"/>
  <c r="H221" i="19"/>
  <c r="H222" i="19"/>
  <c r="H223" i="19"/>
  <c r="H224" i="19"/>
  <c r="H225" i="19"/>
  <c r="H226" i="19"/>
  <c r="H227" i="19"/>
  <c r="H228" i="19"/>
  <c r="H229" i="19"/>
  <c r="H230" i="19"/>
  <c r="H231" i="19"/>
  <c r="H232" i="19"/>
  <c r="H233" i="19"/>
  <c r="H234" i="19"/>
  <c r="H235" i="19"/>
  <c r="H236" i="19"/>
  <c r="H237" i="19"/>
  <c r="H238" i="19"/>
  <c r="H239" i="19"/>
  <c r="H240" i="19"/>
  <c r="H241" i="19"/>
  <c r="H242" i="19"/>
  <c r="H243" i="19"/>
  <c r="H244" i="19"/>
  <c r="H245" i="19"/>
  <c r="H246" i="19"/>
  <c r="H247" i="19"/>
  <c r="H248" i="19"/>
  <c r="H249" i="19"/>
  <c r="H250" i="19"/>
  <c r="H251" i="19"/>
  <c r="H252" i="19"/>
  <c r="H253" i="19"/>
  <c r="H254" i="19"/>
  <c r="H255" i="19"/>
  <c r="H256" i="19"/>
  <c r="H257" i="19"/>
  <c r="H258" i="19"/>
  <c r="H259" i="19"/>
  <c r="H260" i="19"/>
  <c r="H261" i="19"/>
  <c r="H262" i="19"/>
  <c r="H263" i="19"/>
  <c r="H264" i="19"/>
  <c r="H265" i="19"/>
  <c r="H266" i="19"/>
  <c r="H267" i="19"/>
  <c r="H268" i="19"/>
  <c r="H269" i="19"/>
  <c r="H270" i="19"/>
  <c r="H271" i="19"/>
  <c r="H272" i="19"/>
  <c r="H273" i="19"/>
  <c r="H274" i="19"/>
  <c r="H275" i="19"/>
  <c r="H276" i="19"/>
  <c r="H277" i="19"/>
  <c r="H278" i="19"/>
  <c r="H279" i="19"/>
  <c r="H280" i="19"/>
  <c r="H281" i="19"/>
  <c r="H282" i="19"/>
  <c r="H283" i="19"/>
  <c r="H284" i="19"/>
  <c r="H285" i="19"/>
  <c r="H286" i="19"/>
  <c r="H287" i="19"/>
  <c r="H288" i="19"/>
  <c r="H289" i="19"/>
  <c r="H290" i="19"/>
  <c r="H291" i="19"/>
  <c r="H292" i="19"/>
  <c r="H293" i="19"/>
  <c r="H294" i="19"/>
  <c r="H295" i="19"/>
  <c r="H296" i="19"/>
  <c r="H297" i="19"/>
  <c r="H298" i="19"/>
  <c r="H299" i="19"/>
  <c r="H300" i="19"/>
  <c r="H301" i="19"/>
  <c r="H302" i="19"/>
  <c r="J2" i="21"/>
  <c r="G2" i="21"/>
  <c r="J3" i="21"/>
  <c r="G3" i="21"/>
  <c r="J4" i="21"/>
  <c r="J5" i="21"/>
  <c r="J6" i="21"/>
  <c r="J7" i="21"/>
  <c r="J8" i="21"/>
  <c r="J9" i="21"/>
  <c r="J10" i="21"/>
  <c r="J11" i="21"/>
  <c r="J12" i="21"/>
  <c r="J13" i="21"/>
  <c r="J14" i="21"/>
  <c r="J15" i="21"/>
  <c r="J16" i="21"/>
  <c r="J17" i="21"/>
  <c r="J18" i="21"/>
  <c r="J19" i="21"/>
  <c r="J20" i="21"/>
  <c r="J21" i="21"/>
  <c r="J22" i="21"/>
  <c r="J23" i="21"/>
  <c r="J24" i="21"/>
  <c r="J25" i="21"/>
  <c r="J26" i="21"/>
  <c r="J27" i="21"/>
  <c r="J28" i="21"/>
  <c r="J29" i="21"/>
  <c r="J30" i="21"/>
  <c r="J31" i="21"/>
  <c r="J32" i="21"/>
  <c r="J33" i="21"/>
  <c r="J34" i="21"/>
  <c r="J35" i="21"/>
  <c r="J36" i="21"/>
  <c r="J37" i="21"/>
  <c r="J39" i="21"/>
  <c r="J40" i="21"/>
  <c r="J41" i="21"/>
  <c r="J42" i="21"/>
  <c r="J43" i="21"/>
  <c r="J44" i="21"/>
  <c r="J45" i="21"/>
  <c r="J46" i="21"/>
  <c r="J47" i="21"/>
  <c r="J48" i="21"/>
  <c r="J49" i="21"/>
  <c r="J50" i="21"/>
  <c r="J51" i="21"/>
  <c r="J52" i="21"/>
  <c r="J53" i="21"/>
  <c r="J54" i="21"/>
  <c r="J55" i="21"/>
  <c r="J56" i="21"/>
  <c r="J57" i="21"/>
  <c r="J58" i="21"/>
  <c r="J59" i="21"/>
  <c r="J60" i="21"/>
  <c r="J61" i="21"/>
  <c r="J62" i="21"/>
  <c r="J63" i="21"/>
  <c r="J64" i="21"/>
  <c r="J65" i="21"/>
  <c r="J66" i="21"/>
  <c r="J67" i="21"/>
  <c r="J68" i="21"/>
  <c r="J69" i="21"/>
  <c r="J70" i="21"/>
  <c r="J71" i="21"/>
  <c r="J72" i="21"/>
  <c r="J73" i="21"/>
  <c r="J74" i="21"/>
  <c r="J75" i="21"/>
  <c r="J76" i="21"/>
  <c r="J77" i="21"/>
  <c r="J78" i="21"/>
  <c r="J79" i="21"/>
  <c r="J80" i="21"/>
  <c r="J81" i="21"/>
  <c r="J82" i="21"/>
  <c r="J83" i="21"/>
  <c r="J84" i="21"/>
  <c r="J85" i="21"/>
  <c r="J86" i="21"/>
  <c r="J87" i="21"/>
  <c r="J88" i="21"/>
  <c r="J89" i="21"/>
  <c r="J90" i="21"/>
  <c r="J91" i="21"/>
  <c r="J92" i="21"/>
  <c r="J93" i="21"/>
  <c r="J94" i="21"/>
  <c r="J95" i="21"/>
  <c r="J96" i="21"/>
  <c r="J97" i="21"/>
  <c r="J98" i="21"/>
  <c r="J99" i="21"/>
  <c r="J100" i="21"/>
  <c r="J101" i="21"/>
  <c r="J102" i="21"/>
  <c r="J103" i="21"/>
  <c r="J104" i="21"/>
  <c r="J105" i="21"/>
  <c r="J106" i="21"/>
  <c r="J107" i="21"/>
  <c r="J108" i="21"/>
  <c r="J109" i="21"/>
  <c r="J110" i="21"/>
  <c r="J111" i="21"/>
  <c r="J112" i="21"/>
  <c r="J113" i="21"/>
  <c r="J114" i="21"/>
  <c r="J115" i="21"/>
  <c r="J116" i="21"/>
  <c r="J117" i="21"/>
  <c r="J118" i="21"/>
  <c r="J119" i="21"/>
  <c r="J120" i="21"/>
  <c r="J121" i="21"/>
  <c r="J122" i="21"/>
  <c r="J123" i="21"/>
  <c r="J124" i="21"/>
  <c r="J125" i="21"/>
  <c r="J126" i="21"/>
  <c r="J127" i="21"/>
  <c r="J128" i="21"/>
  <c r="J129" i="21"/>
  <c r="J130" i="21"/>
  <c r="J131" i="21"/>
  <c r="J132" i="21"/>
  <c r="J133" i="21"/>
  <c r="J134" i="21"/>
  <c r="J135" i="21"/>
  <c r="J136" i="21"/>
  <c r="J137" i="21"/>
  <c r="J138" i="21"/>
  <c r="J139" i="21"/>
  <c r="J140" i="21"/>
  <c r="J141" i="21"/>
  <c r="J142" i="21"/>
  <c r="J143" i="21"/>
  <c r="J144" i="21"/>
  <c r="J145" i="21"/>
  <c r="J146" i="21"/>
  <c r="J147" i="21"/>
  <c r="J148" i="21"/>
  <c r="J149" i="21"/>
  <c r="J150" i="21"/>
  <c r="J151" i="21"/>
  <c r="J152" i="21"/>
  <c r="J153" i="21"/>
  <c r="J154" i="21"/>
  <c r="J155" i="21"/>
  <c r="J156" i="21"/>
  <c r="J157" i="21"/>
  <c r="J158" i="21"/>
  <c r="J159" i="21"/>
  <c r="J160" i="21"/>
  <c r="J161" i="21"/>
  <c r="J162" i="21"/>
  <c r="J163" i="21"/>
  <c r="J164" i="21"/>
  <c r="J165" i="21"/>
  <c r="J166" i="21"/>
  <c r="J167" i="21"/>
  <c r="J168" i="21"/>
  <c r="J169" i="21"/>
  <c r="J170" i="21"/>
  <c r="J171" i="21"/>
  <c r="J172" i="21"/>
  <c r="J173" i="21"/>
  <c r="J174" i="21"/>
  <c r="J175" i="21"/>
  <c r="J176" i="21"/>
  <c r="J177" i="21"/>
  <c r="J178" i="21"/>
  <c r="J179" i="21"/>
  <c r="J180" i="21"/>
  <c r="J181" i="21"/>
  <c r="J182" i="21"/>
  <c r="J183" i="21"/>
  <c r="J184" i="21"/>
  <c r="J185" i="21"/>
  <c r="J186" i="21"/>
  <c r="J187" i="21"/>
  <c r="J188" i="21"/>
  <c r="J189" i="21"/>
  <c r="J190" i="21"/>
  <c r="J191" i="21"/>
  <c r="J192" i="21"/>
  <c r="J193" i="21"/>
  <c r="J194" i="21"/>
  <c r="J195" i="21"/>
  <c r="J196" i="21"/>
  <c r="J197" i="21"/>
  <c r="J198" i="21"/>
  <c r="J199" i="21"/>
  <c r="J200" i="21"/>
  <c r="J201" i="21"/>
  <c r="J202" i="21"/>
  <c r="J203" i="21"/>
  <c r="J204" i="21"/>
  <c r="J205" i="21"/>
  <c r="J206" i="21"/>
  <c r="J207" i="21"/>
  <c r="J208" i="21"/>
  <c r="J209" i="21"/>
  <c r="J210" i="21"/>
  <c r="J211" i="21"/>
  <c r="J212" i="21"/>
  <c r="J213" i="21"/>
  <c r="J214" i="21"/>
  <c r="J215" i="21"/>
  <c r="J216" i="21"/>
  <c r="J217" i="21"/>
  <c r="J218" i="21"/>
  <c r="J219" i="21"/>
  <c r="J220" i="21"/>
  <c r="J221" i="21"/>
  <c r="J222" i="21"/>
  <c r="J223" i="21"/>
  <c r="J224" i="21"/>
  <c r="J225" i="21"/>
  <c r="J226" i="21"/>
  <c r="J227" i="21"/>
  <c r="J228" i="21"/>
  <c r="J229" i="21"/>
  <c r="J230" i="21"/>
  <c r="J231" i="21"/>
  <c r="J232" i="21"/>
  <c r="J233" i="21"/>
  <c r="J234" i="21"/>
  <c r="J235" i="21"/>
  <c r="J236" i="21"/>
  <c r="J237" i="21"/>
  <c r="J238" i="21"/>
  <c r="J239" i="21"/>
  <c r="J240" i="21"/>
  <c r="J241" i="21"/>
  <c r="J242" i="21"/>
  <c r="J243" i="21"/>
  <c r="J244" i="21"/>
  <c r="J245" i="21"/>
  <c r="J246" i="21"/>
  <c r="J247" i="21"/>
  <c r="J248" i="21"/>
  <c r="J249" i="21"/>
  <c r="J250" i="21"/>
  <c r="J251" i="21"/>
  <c r="J252" i="21"/>
  <c r="J253" i="21"/>
  <c r="J254" i="21"/>
  <c r="J255" i="21"/>
  <c r="J256" i="21"/>
  <c r="J257" i="21"/>
  <c r="J258" i="21"/>
  <c r="J259" i="21"/>
  <c r="J260" i="21"/>
  <c r="J261" i="21"/>
  <c r="J262" i="21"/>
  <c r="J263" i="21"/>
  <c r="J264" i="21"/>
  <c r="J265" i="21"/>
  <c r="G4" i="21"/>
  <c r="G5" i="21"/>
  <c r="G6" i="21"/>
  <c r="G7" i="21"/>
  <c r="G8" i="21"/>
  <c r="G9" i="21"/>
  <c r="G10" i="21"/>
  <c r="G11" i="21"/>
  <c r="G12" i="21"/>
  <c r="G13" i="21"/>
  <c r="G14" i="21"/>
  <c r="G15" i="21"/>
  <c r="G16" i="21"/>
  <c r="G17" i="21"/>
  <c r="G18" i="21"/>
  <c r="G19" i="21"/>
  <c r="G20" i="21"/>
  <c r="G21" i="21"/>
  <c r="G22" i="21"/>
  <c r="G23" i="21"/>
  <c r="G24" i="21"/>
  <c r="G25" i="21"/>
  <c r="G26" i="21"/>
  <c r="G27" i="21"/>
  <c r="G28" i="21"/>
  <c r="G29" i="21"/>
  <c r="G30" i="21"/>
  <c r="G31" i="21"/>
  <c r="G32" i="21"/>
  <c r="G33" i="21"/>
  <c r="G34" i="21"/>
  <c r="G35" i="21"/>
  <c r="G36" i="21"/>
  <c r="G37" i="21"/>
  <c r="G39" i="21"/>
  <c r="G40" i="21"/>
  <c r="G41" i="21"/>
  <c r="G42" i="21"/>
  <c r="G43" i="21"/>
  <c r="G44" i="21"/>
  <c r="G45" i="21"/>
  <c r="G46" i="21"/>
  <c r="G47" i="21"/>
  <c r="G48" i="21"/>
  <c r="G49" i="21"/>
  <c r="G50" i="21"/>
  <c r="G51" i="21"/>
  <c r="G52" i="21"/>
  <c r="G53" i="21"/>
  <c r="G54" i="21"/>
  <c r="G55" i="21"/>
  <c r="G56" i="21"/>
  <c r="G57" i="21"/>
  <c r="G58" i="21"/>
  <c r="G59" i="21"/>
  <c r="G60" i="21"/>
  <c r="G61" i="21"/>
  <c r="G62" i="21"/>
  <c r="G63" i="21"/>
  <c r="G64" i="21"/>
  <c r="G65" i="21"/>
  <c r="G66" i="21"/>
  <c r="G67" i="21"/>
  <c r="G68" i="21"/>
  <c r="G69" i="21"/>
  <c r="G70" i="21"/>
  <c r="G71" i="21"/>
  <c r="G72" i="21"/>
  <c r="G73" i="21"/>
  <c r="G74" i="21"/>
  <c r="G75" i="21"/>
  <c r="G76" i="21"/>
  <c r="G77" i="21"/>
  <c r="G78" i="21"/>
  <c r="G79" i="21"/>
  <c r="G80" i="21"/>
  <c r="G81" i="21"/>
  <c r="G82" i="21"/>
  <c r="G83" i="21"/>
  <c r="G84" i="21"/>
  <c r="G85" i="21"/>
  <c r="G86" i="21"/>
  <c r="G87" i="21"/>
  <c r="G88" i="21"/>
  <c r="G89" i="21"/>
  <c r="G90" i="21"/>
  <c r="G91" i="21"/>
  <c r="G92" i="21"/>
  <c r="G93" i="21"/>
  <c r="G94" i="21"/>
  <c r="G95" i="21"/>
  <c r="G96" i="21"/>
  <c r="G97" i="21"/>
  <c r="G98" i="21"/>
  <c r="G99" i="21"/>
  <c r="G100" i="21"/>
  <c r="G101" i="21"/>
  <c r="G102" i="21"/>
  <c r="G103" i="21"/>
  <c r="G104" i="21"/>
  <c r="G105" i="21"/>
  <c r="G106" i="21"/>
  <c r="G107" i="21"/>
  <c r="G108" i="21"/>
  <c r="G109" i="21"/>
  <c r="G110" i="21"/>
  <c r="G111" i="21"/>
  <c r="G112" i="21"/>
  <c r="G113" i="21"/>
  <c r="G114" i="21"/>
  <c r="G115" i="21"/>
  <c r="G116" i="21"/>
  <c r="G117" i="21"/>
  <c r="G118" i="21"/>
  <c r="G119" i="21"/>
  <c r="G120" i="21"/>
  <c r="G121" i="21"/>
  <c r="G122" i="21"/>
  <c r="G123" i="21"/>
  <c r="G124" i="21"/>
  <c r="G125" i="21"/>
  <c r="G126" i="21"/>
  <c r="G127" i="21"/>
  <c r="G128" i="21"/>
  <c r="G129" i="21"/>
  <c r="G130" i="21"/>
  <c r="G131" i="21"/>
  <c r="G132" i="21"/>
  <c r="G133" i="21"/>
  <c r="G134" i="21"/>
  <c r="G135" i="21"/>
  <c r="G136" i="21"/>
  <c r="G137" i="21"/>
  <c r="G138" i="21"/>
  <c r="G139" i="21"/>
  <c r="G140" i="21"/>
  <c r="G141" i="21"/>
  <c r="G142" i="21"/>
  <c r="G143" i="21"/>
  <c r="G144" i="21"/>
  <c r="G145" i="21"/>
  <c r="G146" i="21"/>
  <c r="G147" i="21"/>
  <c r="G148" i="21"/>
  <c r="G149" i="21"/>
  <c r="G150" i="21"/>
  <c r="G151" i="21"/>
  <c r="G152" i="21"/>
  <c r="G153" i="21"/>
  <c r="G154" i="21"/>
  <c r="G155" i="21"/>
  <c r="G156" i="21"/>
  <c r="G157" i="21"/>
  <c r="G158" i="21"/>
  <c r="G159" i="21"/>
  <c r="G160" i="21"/>
  <c r="G161" i="21"/>
  <c r="G162" i="21"/>
  <c r="G163" i="21"/>
  <c r="G164" i="21"/>
  <c r="G165" i="21"/>
  <c r="G166" i="21"/>
  <c r="G167" i="21"/>
  <c r="G168" i="21"/>
  <c r="G169" i="21"/>
  <c r="G170" i="21"/>
  <c r="G171" i="21"/>
  <c r="G172" i="21"/>
  <c r="G173" i="21"/>
  <c r="G174" i="21"/>
  <c r="G175" i="21"/>
  <c r="G176" i="21"/>
  <c r="G177" i="21"/>
  <c r="G178" i="21"/>
  <c r="G179" i="21"/>
  <c r="G180" i="21"/>
  <c r="G181" i="21"/>
  <c r="G182" i="21"/>
  <c r="G183" i="21"/>
  <c r="G184" i="21"/>
  <c r="G185" i="21"/>
  <c r="G186" i="21"/>
  <c r="G187" i="21"/>
  <c r="G188" i="21"/>
  <c r="G189" i="21"/>
  <c r="G190" i="21"/>
  <c r="G191" i="21"/>
  <c r="G192" i="21"/>
  <c r="G193" i="21"/>
  <c r="G194" i="21"/>
  <c r="G195" i="21"/>
  <c r="G196" i="21"/>
  <c r="G197" i="21"/>
  <c r="G198" i="21"/>
  <c r="G199" i="21"/>
  <c r="G200" i="21"/>
  <c r="G201" i="21"/>
  <c r="G202" i="21"/>
  <c r="G203" i="21"/>
  <c r="G204" i="21"/>
  <c r="G205" i="21"/>
  <c r="G206" i="21"/>
  <c r="G207" i="21"/>
  <c r="G208" i="21"/>
  <c r="G209" i="21"/>
  <c r="G210" i="21"/>
  <c r="G211" i="21"/>
  <c r="G212" i="21"/>
  <c r="G213" i="21"/>
  <c r="G214" i="21"/>
  <c r="G215" i="21"/>
  <c r="G216" i="21"/>
  <c r="G217" i="21"/>
  <c r="G218" i="21"/>
  <c r="G219" i="21"/>
  <c r="G220" i="21"/>
  <c r="G221" i="21"/>
  <c r="G222" i="21"/>
  <c r="G223" i="21"/>
  <c r="G224" i="21"/>
  <c r="G225" i="21"/>
  <c r="G226" i="21"/>
  <c r="G227" i="21"/>
  <c r="G228" i="21"/>
  <c r="G229" i="21"/>
  <c r="G230" i="21"/>
  <c r="G231" i="21"/>
  <c r="G232" i="21"/>
  <c r="G233" i="21"/>
  <c r="G234" i="21"/>
  <c r="G235" i="21"/>
  <c r="G236" i="21"/>
  <c r="G237" i="21"/>
  <c r="G238" i="21"/>
  <c r="G239" i="21"/>
  <c r="G240" i="21"/>
  <c r="G241" i="21"/>
  <c r="G242" i="21"/>
  <c r="G243" i="21"/>
  <c r="G244" i="21"/>
  <c r="G245" i="21"/>
  <c r="G246" i="21"/>
  <c r="G247" i="21"/>
  <c r="G248" i="21"/>
  <c r="G249" i="21"/>
  <c r="G250" i="21"/>
  <c r="G251" i="21"/>
  <c r="G252" i="21"/>
  <c r="G253" i="21"/>
  <c r="G254" i="21"/>
  <c r="G255" i="21"/>
  <c r="G256" i="21"/>
  <c r="G257" i="21"/>
  <c r="G258" i="21"/>
  <c r="G259" i="21"/>
  <c r="G260" i="21"/>
  <c r="G261" i="21"/>
  <c r="G262" i="21"/>
  <c r="G263" i="21"/>
  <c r="G264" i="21"/>
  <c r="G265" i="21"/>
  <c r="J2" i="4"/>
  <c r="J3" i="4"/>
  <c r="J4" i="4"/>
  <c r="J5" i="4"/>
  <c r="J6" i="4"/>
  <c r="J7" i="4"/>
  <c r="J8" i="4"/>
  <c r="J9" i="4"/>
  <c r="J10" i="4"/>
  <c r="J11" i="4"/>
  <c r="J12" i="4"/>
  <c r="J13" i="4"/>
  <c r="J14" i="4"/>
  <c r="J15" i="4"/>
  <c r="J16" i="4"/>
  <c r="J17" i="4"/>
  <c r="J18" i="4"/>
  <c r="J19" i="4"/>
  <c r="J20" i="4"/>
  <c r="J21" i="4"/>
  <c r="J22" i="4"/>
  <c r="J23" i="4"/>
  <c r="J24" i="4"/>
  <c r="J25" i="4"/>
  <c r="J26" i="4"/>
  <c r="J27" i="4"/>
  <c r="J29" i="4"/>
  <c r="J30" i="4"/>
  <c r="J31" i="4"/>
  <c r="J32" i="4"/>
  <c r="J33" i="4"/>
  <c r="J34" i="4"/>
  <c r="J35" i="4"/>
  <c r="J36" i="4"/>
  <c r="J37" i="4"/>
  <c r="J38" i="4"/>
  <c r="J39" i="4"/>
  <c r="J40" i="4"/>
  <c r="J41" i="4"/>
  <c r="J42" i="4"/>
  <c r="J43" i="4"/>
  <c r="J44" i="4"/>
  <c r="J45" i="4"/>
  <c r="J46" i="4"/>
  <c r="J47" i="4"/>
  <c r="J48" i="4"/>
  <c r="J49" i="4"/>
  <c r="J50" i="4"/>
  <c r="J51" i="4"/>
  <c r="J52" i="4"/>
  <c r="J53" i="4"/>
  <c r="J54" i="4"/>
  <c r="J55" i="4"/>
  <c r="J56" i="4"/>
  <c r="J57" i="4"/>
  <c r="J59" i="4"/>
  <c r="J60" i="4"/>
  <c r="J61" i="4"/>
  <c r="J62" i="4"/>
  <c r="J63" i="4"/>
  <c r="J64" i="4"/>
  <c r="J65" i="4"/>
  <c r="J66" i="4"/>
  <c r="J67" i="4"/>
  <c r="J68" i="4"/>
  <c r="J69" i="4"/>
  <c r="J70" i="4"/>
  <c r="J71" i="4"/>
  <c r="J72" i="4"/>
  <c r="J73" i="4"/>
  <c r="J74" i="4"/>
  <c r="J75" i="4"/>
  <c r="J76" i="4"/>
  <c r="J77" i="4"/>
  <c r="J78" i="4"/>
  <c r="J79" i="4"/>
  <c r="J80" i="4"/>
  <c r="J81" i="4"/>
  <c r="J82" i="4"/>
  <c r="J83" i="4"/>
  <c r="J84" i="4"/>
  <c r="J85" i="4"/>
  <c r="J86" i="4"/>
  <c r="J87" i="4"/>
  <c r="J88" i="4"/>
  <c r="J89" i="4"/>
  <c r="J90" i="4"/>
  <c r="J91" i="4"/>
  <c r="J92" i="4"/>
  <c r="J93" i="4"/>
  <c r="J94" i="4"/>
  <c r="J95" i="4"/>
  <c r="J97" i="4"/>
  <c r="J99" i="4"/>
  <c r="J100" i="4"/>
  <c r="J101" i="4"/>
  <c r="J103" i="4"/>
  <c r="J104" i="4"/>
  <c r="J106" i="4"/>
  <c r="J107" i="4"/>
  <c r="J108" i="4"/>
  <c r="J109" i="4"/>
  <c r="J110" i="4"/>
  <c r="J111" i="4"/>
  <c r="J112" i="4"/>
  <c r="J113" i="4"/>
  <c r="J114" i="4"/>
  <c r="J115" i="4"/>
  <c r="J116" i="4"/>
  <c r="J117" i="4"/>
  <c r="J118" i="4"/>
  <c r="J119" i="4"/>
  <c r="J120" i="4"/>
  <c r="J121" i="4"/>
  <c r="J122" i="4"/>
  <c r="J123" i="4"/>
  <c r="J124" i="4"/>
  <c r="J125" i="4"/>
  <c r="J126" i="4"/>
  <c r="J127" i="4"/>
  <c r="J128" i="4"/>
  <c r="J129" i="4"/>
  <c r="J130" i="4"/>
  <c r="J131" i="4"/>
  <c r="J132" i="4"/>
  <c r="J133" i="4"/>
  <c r="J134" i="4"/>
  <c r="J135" i="4"/>
  <c r="J136" i="4"/>
  <c r="J137" i="4"/>
  <c r="J138" i="4"/>
  <c r="J139" i="4"/>
  <c r="J140" i="4"/>
  <c r="J141" i="4"/>
  <c r="J142" i="4"/>
  <c r="J143" i="4"/>
  <c r="J144" i="4"/>
  <c r="J145" i="4"/>
  <c r="J146" i="4"/>
  <c r="J147" i="4"/>
  <c r="J148" i="4"/>
  <c r="J149" i="4"/>
  <c r="J150" i="4"/>
  <c r="J151" i="4"/>
  <c r="J152" i="4"/>
  <c r="J153" i="4"/>
  <c r="J154" i="4"/>
  <c r="J155" i="4"/>
  <c r="J156" i="4"/>
  <c r="J157" i="4"/>
  <c r="J158" i="4"/>
  <c r="J159" i="4"/>
  <c r="J160" i="4"/>
  <c r="J161" i="4"/>
  <c r="J163" i="4"/>
  <c r="J164" i="4"/>
  <c r="J165" i="4"/>
  <c r="J166" i="4"/>
  <c r="J167" i="4"/>
  <c r="J168" i="4"/>
  <c r="J169" i="4"/>
  <c r="J171" i="4"/>
  <c r="J172" i="4"/>
  <c r="J173" i="4"/>
  <c r="J175" i="4"/>
  <c r="J176" i="4"/>
  <c r="J177" i="4"/>
  <c r="J178" i="4"/>
  <c r="J179" i="4"/>
  <c r="J180" i="4"/>
  <c r="J181" i="4"/>
  <c r="J182" i="4"/>
  <c r="J184" i="4"/>
  <c r="J185" i="4"/>
  <c r="J186" i="4"/>
  <c r="J187" i="4"/>
  <c r="J188" i="4"/>
  <c r="J189" i="4"/>
  <c r="J190" i="4"/>
  <c r="J191" i="4"/>
  <c r="J192" i="4"/>
  <c r="J193" i="4"/>
  <c r="J194" i="4"/>
  <c r="J195" i="4"/>
  <c r="J196" i="4"/>
  <c r="J197" i="4"/>
  <c r="J198" i="4"/>
  <c r="J199" i="4"/>
  <c r="J200" i="4"/>
  <c r="J201" i="4"/>
  <c r="J202" i="4"/>
  <c r="J203" i="4"/>
  <c r="J204" i="4"/>
  <c r="J205" i="4"/>
  <c r="J206" i="4"/>
  <c r="J207" i="4"/>
  <c r="J208" i="4"/>
  <c r="J209" i="4"/>
  <c r="J210" i="4"/>
  <c r="J211" i="4"/>
  <c r="J212" i="4"/>
  <c r="J213" i="4"/>
  <c r="J214" i="4"/>
  <c r="J215" i="4"/>
  <c r="J216" i="4"/>
  <c r="J217" i="4"/>
  <c r="J218" i="4"/>
  <c r="J219" i="4"/>
  <c r="J220" i="4"/>
  <c r="J221" i="4"/>
  <c r="J222" i="4"/>
  <c r="J223" i="4"/>
  <c r="J224" i="4"/>
  <c r="J225" i="4"/>
  <c r="J226" i="4"/>
  <c r="J227" i="4"/>
  <c r="J228" i="4"/>
  <c r="J229" i="4"/>
  <c r="J230" i="4"/>
  <c r="G2" i="4"/>
  <c r="G3" i="4"/>
  <c r="G4" i="4"/>
  <c r="G5" i="4"/>
  <c r="G6" i="4"/>
  <c r="G7" i="4"/>
  <c r="G8" i="4"/>
  <c r="G9" i="4"/>
  <c r="G10" i="4"/>
  <c r="G11" i="4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9" i="4"/>
  <c r="G30" i="4"/>
  <c r="G31" i="4"/>
  <c r="G32" i="4"/>
  <c r="G33" i="4"/>
  <c r="G34" i="4"/>
  <c r="G35" i="4"/>
  <c r="G36" i="4"/>
  <c r="G37" i="4"/>
  <c r="G38" i="4"/>
  <c r="G39" i="4"/>
  <c r="G40" i="4"/>
  <c r="G41" i="4"/>
  <c r="G42" i="4"/>
  <c r="G43" i="4"/>
  <c r="G44" i="4"/>
  <c r="G45" i="4"/>
  <c r="G46" i="4"/>
  <c r="G47" i="4"/>
  <c r="G48" i="4"/>
  <c r="G49" i="4"/>
  <c r="G50" i="4"/>
  <c r="G51" i="4"/>
  <c r="G52" i="4"/>
  <c r="G53" i="4"/>
  <c r="G54" i="4"/>
  <c r="G55" i="4"/>
  <c r="G56" i="4"/>
  <c r="G57" i="4"/>
  <c r="G59" i="4"/>
  <c r="G60" i="4"/>
  <c r="G61" i="4"/>
  <c r="G62" i="4"/>
  <c r="G63" i="4"/>
  <c r="G64" i="4"/>
  <c r="G65" i="4"/>
  <c r="G66" i="4"/>
  <c r="G67" i="4"/>
  <c r="G68" i="4"/>
  <c r="G69" i="4"/>
  <c r="G70" i="4"/>
  <c r="G71" i="4"/>
  <c r="G72" i="4"/>
  <c r="G73" i="4"/>
  <c r="G74" i="4"/>
  <c r="G75" i="4"/>
  <c r="G76" i="4"/>
  <c r="G77" i="4"/>
  <c r="G78" i="4"/>
  <c r="G79" i="4"/>
  <c r="G80" i="4"/>
  <c r="G81" i="4"/>
  <c r="G82" i="4"/>
  <c r="G83" i="4"/>
  <c r="G84" i="4"/>
  <c r="G85" i="4"/>
  <c r="G86" i="4"/>
  <c r="G87" i="4"/>
  <c r="G88" i="4"/>
  <c r="G89" i="4"/>
  <c r="G90" i="4"/>
  <c r="G91" i="4"/>
  <c r="G92" i="4"/>
  <c r="G93" i="4"/>
  <c r="G94" i="4"/>
  <c r="G95" i="4"/>
  <c r="G97" i="4"/>
  <c r="G99" i="4"/>
  <c r="G100" i="4"/>
  <c r="G101" i="4"/>
  <c r="G103" i="4"/>
  <c r="G104" i="4"/>
  <c r="G106" i="4"/>
  <c r="G107" i="4"/>
  <c r="G108" i="4"/>
  <c r="G109" i="4"/>
  <c r="G110" i="4"/>
  <c r="G111" i="4"/>
  <c r="G112" i="4"/>
  <c r="G113" i="4"/>
  <c r="G114" i="4"/>
  <c r="G115" i="4"/>
  <c r="G116" i="4"/>
  <c r="G117" i="4"/>
  <c r="G118" i="4"/>
  <c r="G119" i="4"/>
  <c r="G121" i="4"/>
  <c r="G122" i="4"/>
  <c r="G123" i="4"/>
  <c r="G124" i="4"/>
  <c r="G125" i="4"/>
  <c r="G126" i="4"/>
  <c r="G127" i="4"/>
  <c r="G128" i="4"/>
  <c r="G129" i="4"/>
  <c r="G130" i="4"/>
  <c r="G132" i="4"/>
  <c r="G133" i="4"/>
  <c r="G134" i="4"/>
  <c r="G135" i="4"/>
  <c r="G136" i="4"/>
  <c r="G137" i="4"/>
  <c r="G138" i="4"/>
  <c r="G139" i="4"/>
  <c r="G140" i="4"/>
  <c r="G141" i="4"/>
  <c r="G142" i="4"/>
  <c r="G143" i="4"/>
  <c r="G144" i="4"/>
  <c r="G145" i="4"/>
  <c r="G146" i="4"/>
  <c r="G147" i="4"/>
  <c r="G148" i="4"/>
  <c r="G149" i="4"/>
  <c r="G150" i="4"/>
  <c r="G151" i="4"/>
  <c r="G152" i="4"/>
  <c r="G153" i="4"/>
  <c r="G154" i="4"/>
  <c r="G155" i="4"/>
  <c r="G156" i="4"/>
  <c r="G157" i="4"/>
  <c r="G158" i="4"/>
  <c r="G159" i="4"/>
  <c r="G160" i="4"/>
  <c r="G161" i="4"/>
  <c r="G163" i="4"/>
  <c r="G164" i="4"/>
  <c r="G165" i="4"/>
  <c r="G166" i="4"/>
  <c r="G167" i="4"/>
  <c r="G168" i="4"/>
  <c r="G169" i="4"/>
  <c r="G171" i="4"/>
  <c r="G172" i="4"/>
  <c r="G173" i="4"/>
  <c r="G175" i="4"/>
  <c r="G176" i="4"/>
  <c r="G177" i="4"/>
  <c r="G178" i="4"/>
  <c r="G179" i="4"/>
  <c r="G180" i="4"/>
  <c r="G181" i="4"/>
  <c r="G182" i="4"/>
  <c r="G184" i="4"/>
  <c r="G185" i="4"/>
  <c r="G186" i="4"/>
  <c r="G187" i="4"/>
  <c r="G188" i="4"/>
  <c r="G189" i="4"/>
  <c r="G190" i="4"/>
  <c r="G191" i="4"/>
  <c r="G192" i="4"/>
  <c r="G193" i="4"/>
  <c r="G194" i="4"/>
  <c r="G195" i="4"/>
  <c r="G196" i="4"/>
  <c r="G197" i="4"/>
  <c r="G198" i="4"/>
  <c r="G199" i="4"/>
  <c r="G200" i="4"/>
  <c r="G201" i="4"/>
  <c r="G202" i="4"/>
  <c r="G203" i="4"/>
  <c r="G204" i="4"/>
  <c r="G205" i="4"/>
  <c r="G206" i="4"/>
  <c r="G207" i="4"/>
  <c r="G208" i="4"/>
  <c r="G209" i="4"/>
  <c r="G210" i="4"/>
  <c r="G211" i="4"/>
  <c r="G212" i="4"/>
  <c r="G213" i="4"/>
  <c r="G214" i="4"/>
  <c r="G215" i="4"/>
  <c r="G216" i="4"/>
  <c r="G217" i="4"/>
  <c r="G218" i="4"/>
  <c r="G219" i="4"/>
  <c r="G220" i="4"/>
  <c r="G221" i="4"/>
  <c r="G222" i="4"/>
  <c r="G223" i="4"/>
  <c r="G224" i="4"/>
  <c r="G225" i="4"/>
  <c r="G226" i="4"/>
  <c r="G227" i="4"/>
  <c r="G228" i="4"/>
  <c r="G229" i="4"/>
  <c r="G230" i="4"/>
  <c r="J2" i="6"/>
  <c r="J3" i="6"/>
  <c r="J4" i="6"/>
  <c r="J5" i="6"/>
  <c r="J6" i="6"/>
  <c r="J7" i="6"/>
  <c r="J8" i="6"/>
  <c r="J10" i="6"/>
  <c r="J12" i="6"/>
  <c r="J13" i="6"/>
  <c r="J14" i="6"/>
  <c r="J18" i="6"/>
  <c r="J19" i="6"/>
  <c r="J20" i="6"/>
  <c r="J21" i="6"/>
  <c r="J22" i="6"/>
  <c r="J23" i="6"/>
  <c r="J24" i="6"/>
  <c r="J25" i="6"/>
  <c r="J27" i="6"/>
  <c r="J28" i="6"/>
  <c r="J29" i="6"/>
  <c r="J30" i="6"/>
  <c r="J31" i="6"/>
  <c r="J32" i="6"/>
  <c r="J33" i="6"/>
  <c r="J34" i="6"/>
  <c r="J35" i="6"/>
  <c r="J36" i="6"/>
  <c r="J37" i="6"/>
  <c r="J38" i="6"/>
  <c r="J39" i="6"/>
  <c r="J40" i="6"/>
  <c r="J41" i="6"/>
  <c r="J42" i="6"/>
  <c r="J43" i="6"/>
  <c r="J44" i="6"/>
  <c r="J45" i="6"/>
  <c r="J46" i="6"/>
  <c r="J48" i="6"/>
  <c r="J49" i="6"/>
  <c r="J50" i="6"/>
  <c r="J52" i="6"/>
  <c r="J54" i="6"/>
  <c r="J55" i="6"/>
  <c r="J58" i="6"/>
  <c r="J59" i="6"/>
  <c r="J60" i="6"/>
  <c r="J61" i="6"/>
  <c r="J62" i="6"/>
  <c r="J63" i="6"/>
  <c r="J64" i="6"/>
  <c r="J65" i="6"/>
  <c r="J66" i="6"/>
  <c r="J67" i="6"/>
  <c r="J68" i="6"/>
  <c r="J70" i="6"/>
  <c r="J71" i="6"/>
  <c r="J73" i="6"/>
  <c r="J74" i="6"/>
  <c r="J77" i="6"/>
  <c r="J78" i="6"/>
  <c r="J79" i="6"/>
  <c r="J80" i="6"/>
  <c r="J81" i="6"/>
  <c r="J83" i="6"/>
  <c r="J86" i="6"/>
  <c r="J87" i="6"/>
  <c r="J88" i="6"/>
  <c r="J89" i="6"/>
  <c r="J91" i="6"/>
  <c r="J92" i="6"/>
  <c r="J93" i="6"/>
  <c r="J94" i="6"/>
  <c r="J95" i="6"/>
  <c r="J96" i="6"/>
  <c r="J97" i="6"/>
  <c r="J98" i="6"/>
  <c r="J99" i="6"/>
  <c r="J100" i="6"/>
  <c r="J101" i="6"/>
  <c r="J103" i="6"/>
  <c r="J106" i="6"/>
  <c r="J107" i="6"/>
  <c r="J108" i="6"/>
  <c r="J109" i="6"/>
  <c r="J110" i="6"/>
  <c r="J111" i="6"/>
  <c r="J112" i="6"/>
  <c r="J113" i="6"/>
  <c r="J114" i="6"/>
  <c r="J115" i="6"/>
  <c r="J116" i="6"/>
  <c r="J117" i="6"/>
  <c r="J118" i="6"/>
  <c r="J119" i="6"/>
  <c r="J120" i="6"/>
  <c r="J121" i="6"/>
  <c r="J122" i="6"/>
  <c r="J123" i="6"/>
  <c r="J124" i="6"/>
  <c r="J125" i="6"/>
  <c r="J126" i="6"/>
  <c r="J127" i="6"/>
  <c r="J128" i="6"/>
  <c r="J129" i="6"/>
  <c r="J130" i="6"/>
  <c r="J131" i="6"/>
  <c r="J132" i="6"/>
  <c r="J133" i="6"/>
  <c r="J134" i="6"/>
  <c r="J135" i="6"/>
  <c r="J136" i="6"/>
  <c r="J137" i="6"/>
  <c r="J138" i="6"/>
  <c r="J139" i="6"/>
  <c r="J140" i="6"/>
  <c r="J141" i="6"/>
  <c r="J142" i="6"/>
  <c r="J143" i="6"/>
  <c r="J144" i="6"/>
  <c r="J145" i="6"/>
  <c r="J146" i="6"/>
  <c r="J147" i="6"/>
  <c r="J148" i="6"/>
  <c r="J149" i="6"/>
  <c r="J150" i="6"/>
  <c r="J151" i="6"/>
  <c r="J152" i="6"/>
  <c r="J153" i="6"/>
  <c r="J154" i="6"/>
  <c r="J155" i="6"/>
  <c r="J156" i="6"/>
  <c r="J157" i="6"/>
  <c r="J158" i="6"/>
  <c r="J159" i="6"/>
  <c r="J160" i="6"/>
  <c r="J161" i="6"/>
  <c r="J162" i="6"/>
  <c r="J163" i="6"/>
  <c r="J164" i="6"/>
  <c r="J165" i="6"/>
  <c r="J166" i="6"/>
  <c r="J167" i="6"/>
  <c r="J168" i="6"/>
  <c r="J169" i="6"/>
  <c r="J170" i="6"/>
  <c r="J171" i="6"/>
  <c r="J172" i="6"/>
  <c r="J173" i="6"/>
  <c r="J174" i="6"/>
  <c r="J175" i="6"/>
  <c r="J176" i="6"/>
  <c r="J177" i="6"/>
  <c r="J178" i="6"/>
  <c r="J179" i="6"/>
  <c r="J180" i="6"/>
  <c r="J181" i="6"/>
  <c r="J182" i="6"/>
  <c r="J183" i="6"/>
  <c r="J184" i="6"/>
  <c r="J185" i="6"/>
  <c r="J186" i="6"/>
  <c r="J187" i="6"/>
  <c r="J188" i="6"/>
  <c r="J189" i="6"/>
  <c r="J190" i="6"/>
  <c r="J191" i="6"/>
  <c r="J192" i="6"/>
  <c r="J193" i="6"/>
  <c r="J194" i="6"/>
  <c r="J195" i="6"/>
  <c r="J196" i="6"/>
  <c r="J197" i="6"/>
  <c r="J198" i="6"/>
  <c r="J199" i="6"/>
  <c r="J200" i="6"/>
  <c r="J201" i="6"/>
  <c r="J202" i="6"/>
  <c r="J203" i="6"/>
  <c r="J204" i="6"/>
  <c r="J205" i="6"/>
  <c r="J206" i="6"/>
  <c r="J207" i="6"/>
  <c r="J208" i="6"/>
  <c r="J209" i="6"/>
  <c r="J210" i="6"/>
  <c r="J211" i="6"/>
  <c r="J212" i="6"/>
  <c r="J213" i="6"/>
  <c r="J214" i="6"/>
  <c r="J215" i="6"/>
  <c r="J216" i="6"/>
  <c r="J217" i="6"/>
  <c r="J218" i="6"/>
  <c r="J219" i="6"/>
  <c r="J220" i="6"/>
  <c r="J221" i="6"/>
  <c r="J222" i="6"/>
  <c r="J223" i="6"/>
  <c r="J224" i="6"/>
  <c r="J225" i="6"/>
  <c r="J226" i="6"/>
  <c r="J227" i="6"/>
  <c r="J228" i="6"/>
  <c r="J229" i="6"/>
  <c r="J230" i="6"/>
  <c r="J231" i="6"/>
  <c r="J232" i="6"/>
  <c r="J233" i="6"/>
  <c r="J234" i="6"/>
  <c r="J235" i="6"/>
  <c r="J236" i="6"/>
  <c r="J237" i="6"/>
  <c r="J238" i="6"/>
  <c r="J239" i="6"/>
  <c r="J240" i="6"/>
  <c r="J241" i="6"/>
  <c r="J242" i="6"/>
  <c r="J243" i="6"/>
  <c r="J244" i="6"/>
  <c r="J245" i="6"/>
  <c r="J246" i="6"/>
  <c r="J247" i="6"/>
  <c r="J248" i="6"/>
  <c r="J249" i="6"/>
  <c r="J250" i="6"/>
  <c r="J251" i="6"/>
  <c r="J252" i="6"/>
  <c r="J253" i="6"/>
  <c r="J254" i="6"/>
  <c r="J255" i="6"/>
  <c r="J256" i="6"/>
  <c r="J257" i="6"/>
  <c r="J258" i="6"/>
  <c r="J259" i="6"/>
  <c r="J260" i="6"/>
  <c r="J261" i="6"/>
  <c r="J262" i="6"/>
  <c r="J263" i="6"/>
  <c r="J264" i="6"/>
  <c r="J265" i="6"/>
  <c r="G2" i="6"/>
  <c r="G3" i="6"/>
  <c r="G4" i="6"/>
  <c r="G5" i="6"/>
  <c r="G6" i="6"/>
  <c r="G7" i="6"/>
  <c r="G8" i="6"/>
  <c r="G10" i="6"/>
  <c r="G12" i="6"/>
  <c r="G13" i="6"/>
  <c r="G14" i="6"/>
  <c r="G18" i="6"/>
  <c r="G19" i="6"/>
  <c r="G20" i="6"/>
  <c r="G21" i="6"/>
  <c r="G22" i="6"/>
  <c r="G23" i="6"/>
  <c r="G24" i="6"/>
  <c r="G25" i="6"/>
  <c r="G27" i="6"/>
  <c r="G28" i="6"/>
  <c r="G29" i="6"/>
  <c r="G30" i="6"/>
  <c r="G31" i="6"/>
  <c r="G32" i="6"/>
  <c r="G33" i="6"/>
  <c r="G34" i="6"/>
  <c r="G35" i="6"/>
  <c r="G36" i="6"/>
  <c r="G37" i="6"/>
  <c r="G38" i="6"/>
  <c r="G39" i="6"/>
  <c r="G40" i="6"/>
  <c r="G41" i="6"/>
  <c r="G42" i="6"/>
  <c r="G43" i="6"/>
  <c r="G44" i="6"/>
  <c r="G45" i="6"/>
  <c r="G46" i="6"/>
  <c r="G48" i="6"/>
  <c r="G49" i="6"/>
  <c r="G50" i="6"/>
  <c r="G52" i="6"/>
  <c r="G54" i="6"/>
  <c r="G55" i="6"/>
  <c r="G58" i="6"/>
  <c r="G59" i="6"/>
  <c r="G60" i="6"/>
  <c r="G61" i="6"/>
  <c r="G62" i="6"/>
  <c r="G63" i="6"/>
  <c r="G64" i="6"/>
  <c r="G65" i="6"/>
  <c r="G66" i="6"/>
  <c r="G67" i="6"/>
  <c r="G68" i="6"/>
  <c r="G70" i="6"/>
  <c r="G71" i="6"/>
  <c r="I271" i="6" s="1"/>
  <c r="I4" i="20" s="1"/>
  <c r="G73" i="6"/>
  <c r="G74" i="6"/>
  <c r="G77" i="6"/>
  <c r="G78" i="6"/>
  <c r="G79" i="6"/>
  <c r="G80" i="6"/>
  <c r="G81" i="6"/>
  <c r="G83" i="6"/>
  <c r="G86" i="6"/>
  <c r="G87" i="6"/>
  <c r="G88" i="6"/>
  <c r="G89" i="6"/>
  <c r="G91" i="6"/>
  <c r="G92" i="6"/>
  <c r="G93" i="6"/>
  <c r="G94" i="6"/>
  <c r="G95" i="6"/>
  <c r="G96" i="6"/>
  <c r="G97" i="6"/>
  <c r="G98" i="6"/>
  <c r="G99" i="6"/>
  <c r="G100" i="6"/>
  <c r="G101" i="6"/>
  <c r="G103" i="6"/>
  <c r="G106" i="6"/>
  <c r="G107" i="6"/>
  <c r="G108" i="6"/>
  <c r="G109" i="6"/>
  <c r="G110" i="6"/>
  <c r="G111" i="6"/>
  <c r="G112" i="6"/>
  <c r="G113" i="6"/>
  <c r="G114" i="6"/>
  <c r="G115" i="6"/>
  <c r="G116" i="6"/>
  <c r="G117" i="6"/>
  <c r="G118" i="6"/>
  <c r="G119" i="6"/>
  <c r="G120" i="6"/>
  <c r="G121" i="6"/>
  <c r="G122" i="6"/>
  <c r="G123" i="6"/>
  <c r="G124" i="6"/>
  <c r="G125" i="6"/>
  <c r="G126" i="6"/>
  <c r="G127" i="6"/>
  <c r="G128" i="6"/>
  <c r="G129" i="6"/>
  <c r="G130" i="6"/>
  <c r="G131" i="6"/>
  <c r="G132" i="6"/>
  <c r="G133" i="6"/>
  <c r="G134" i="6"/>
  <c r="G135" i="6"/>
  <c r="G136" i="6"/>
  <c r="G137" i="6"/>
  <c r="G138" i="6"/>
  <c r="G139" i="6"/>
  <c r="G140" i="6"/>
  <c r="G141" i="6"/>
  <c r="G142" i="6"/>
  <c r="G143" i="6"/>
  <c r="G144" i="6"/>
  <c r="G145" i="6"/>
  <c r="G146" i="6"/>
  <c r="G147" i="6"/>
  <c r="G148" i="6"/>
  <c r="G149" i="6"/>
  <c r="G150" i="6"/>
  <c r="G151" i="6"/>
  <c r="G152" i="6"/>
  <c r="G153" i="6"/>
  <c r="G154" i="6"/>
  <c r="G155" i="6"/>
  <c r="G156" i="6"/>
  <c r="G157" i="6"/>
  <c r="G158" i="6"/>
  <c r="G159" i="6"/>
  <c r="G160" i="6"/>
  <c r="G161" i="6"/>
  <c r="G162" i="6"/>
  <c r="G163" i="6"/>
  <c r="G164" i="6"/>
  <c r="G165" i="6"/>
  <c r="G166" i="6"/>
  <c r="G167" i="6"/>
  <c r="G168" i="6"/>
  <c r="G169" i="6"/>
  <c r="G170" i="6"/>
  <c r="G171" i="6"/>
  <c r="G172" i="6"/>
  <c r="G173" i="6"/>
  <c r="G174" i="6"/>
  <c r="G175" i="6"/>
  <c r="G176" i="6"/>
  <c r="G177" i="6"/>
  <c r="G178" i="6"/>
  <c r="G179" i="6"/>
  <c r="G180" i="6"/>
  <c r="G181" i="6"/>
  <c r="G182" i="6"/>
  <c r="G183" i="6"/>
  <c r="G184" i="6"/>
  <c r="G185" i="6"/>
  <c r="G186" i="6"/>
  <c r="G187" i="6"/>
  <c r="G188" i="6"/>
  <c r="G189" i="6"/>
  <c r="G190" i="6"/>
  <c r="G191" i="6"/>
  <c r="G192" i="6"/>
  <c r="G193" i="6"/>
  <c r="G194" i="6"/>
  <c r="G195" i="6"/>
  <c r="G196" i="6"/>
  <c r="G197" i="6"/>
  <c r="G198" i="6"/>
  <c r="G199" i="6"/>
  <c r="G200" i="6"/>
  <c r="G201" i="6"/>
  <c r="G202" i="6"/>
  <c r="G203" i="6"/>
  <c r="G204" i="6"/>
  <c r="G205" i="6"/>
  <c r="G206" i="6"/>
  <c r="G207" i="6"/>
  <c r="G208" i="6"/>
  <c r="G209" i="6"/>
  <c r="G210" i="6"/>
  <c r="G211" i="6"/>
  <c r="G212" i="6"/>
  <c r="G213" i="6"/>
  <c r="G214" i="6"/>
  <c r="G215" i="6"/>
  <c r="G216" i="6"/>
  <c r="G217" i="6"/>
  <c r="G218" i="6"/>
  <c r="G219" i="6"/>
  <c r="G220" i="6"/>
  <c r="G221" i="6"/>
  <c r="G222" i="6"/>
  <c r="G223" i="6"/>
  <c r="G224" i="6"/>
  <c r="G225" i="6"/>
  <c r="G226" i="6"/>
  <c r="G227" i="6"/>
  <c r="G228" i="6"/>
  <c r="G229" i="6"/>
  <c r="G230" i="6"/>
  <c r="G231" i="6"/>
  <c r="G232" i="6"/>
  <c r="G233" i="6"/>
  <c r="G234" i="6"/>
  <c r="G235" i="6"/>
  <c r="G236" i="6"/>
  <c r="G237" i="6"/>
  <c r="G238" i="6"/>
  <c r="G239" i="6"/>
  <c r="G240" i="6"/>
  <c r="G241" i="6"/>
  <c r="G242" i="6"/>
  <c r="G243" i="6"/>
  <c r="G244" i="6"/>
  <c r="G245" i="6"/>
  <c r="G246" i="6"/>
  <c r="G247" i="6"/>
  <c r="G248" i="6"/>
  <c r="G249" i="6"/>
  <c r="G250" i="6"/>
  <c r="G251" i="6"/>
  <c r="G252" i="6"/>
  <c r="G253" i="6"/>
  <c r="G254" i="6"/>
  <c r="G255" i="6"/>
  <c r="G256" i="6"/>
  <c r="G257" i="6"/>
  <c r="G258" i="6"/>
  <c r="G259" i="6"/>
  <c r="G260" i="6"/>
  <c r="G261" i="6"/>
  <c r="G262" i="6"/>
  <c r="G263" i="6"/>
  <c r="G264" i="6"/>
  <c r="G265" i="6"/>
  <c r="J2" i="13"/>
  <c r="G2" i="13"/>
  <c r="J3" i="13"/>
  <c r="G3" i="13"/>
  <c r="J4" i="13"/>
  <c r="J5" i="13"/>
  <c r="J6" i="13"/>
  <c r="J7" i="13"/>
  <c r="J9" i="13"/>
  <c r="J10" i="13"/>
  <c r="J11" i="13"/>
  <c r="J12" i="13"/>
  <c r="J13" i="13"/>
  <c r="J14" i="13"/>
  <c r="J15" i="13"/>
  <c r="J16" i="13"/>
  <c r="J17" i="13"/>
  <c r="J18" i="13"/>
  <c r="J20" i="13"/>
  <c r="J21" i="13"/>
  <c r="J22" i="13"/>
  <c r="J24" i="13"/>
  <c r="J25" i="13"/>
  <c r="J26" i="13"/>
  <c r="J28" i="13"/>
  <c r="J29" i="13"/>
  <c r="J30" i="13"/>
  <c r="J31" i="13"/>
  <c r="J32" i="13"/>
  <c r="J33" i="13"/>
  <c r="J34" i="13"/>
  <c r="J35" i="13"/>
  <c r="J36" i="13"/>
  <c r="J37" i="13"/>
  <c r="J39" i="13"/>
  <c r="J40" i="13"/>
  <c r="J41" i="13"/>
  <c r="J43" i="13"/>
  <c r="J44" i="13"/>
  <c r="J45" i="13"/>
  <c r="J46" i="13"/>
  <c r="J47" i="13"/>
  <c r="J48" i="13"/>
  <c r="J49" i="13"/>
  <c r="J50" i="13"/>
  <c r="J51" i="13"/>
  <c r="J52" i="13"/>
  <c r="J53" i="13"/>
  <c r="J54" i="13"/>
  <c r="J55" i="13"/>
  <c r="J56" i="13"/>
  <c r="J57" i="13"/>
  <c r="J58" i="13"/>
  <c r="J59" i="13"/>
  <c r="J60" i="13"/>
  <c r="J61" i="13"/>
  <c r="J62" i="13"/>
  <c r="J63" i="13"/>
  <c r="J64" i="13"/>
  <c r="J65" i="13"/>
  <c r="J66" i="13"/>
  <c r="J67" i="13"/>
  <c r="J68" i="13"/>
  <c r="J69" i="13"/>
  <c r="J70" i="13"/>
  <c r="J71" i="13"/>
  <c r="J72" i="13"/>
  <c r="J73" i="13"/>
  <c r="J74" i="13"/>
  <c r="J75" i="13"/>
  <c r="J76" i="13"/>
  <c r="J77" i="13"/>
  <c r="J78" i="13"/>
  <c r="J79" i="13"/>
  <c r="J80" i="13"/>
  <c r="J81" i="13"/>
  <c r="J82" i="13"/>
  <c r="J83" i="13"/>
  <c r="J84" i="13"/>
  <c r="J85" i="13"/>
  <c r="J86" i="13"/>
  <c r="J87" i="13"/>
  <c r="J88" i="13"/>
  <c r="J89" i="13"/>
  <c r="J90" i="13"/>
  <c r="J91" i="13"/>
  <c r="J92" i="13"/>
  <c r="J93" i="13"/>
  <c r="J94" i="13"/>
  <c r="J95" i="13"/>
  <c r="J96" i="13"/>
  <c r="J97" i="13"/>
  <c r="J98" i="13"/>
  <c r="J99" i="13"/>
  <c r="J100" i="13"/>
  <c r="J101" i="13"/>
  <c r="J102" i="13"/>
  <c r="J103" i="13"/>
  <c r="J104" i="13"/>
  <c r="J105" i="13"/>
  <c r="J106" i="13"/>
  <c r="J107" i="13"/>
  <c r="J108" i="13"/>
  <c r="J109" i="13"/>
  <c r="J110" i="13"/>
  <c r="J111" i="13"/>
  <c r="J112" i="13"/>
  <c r="J113" i="13"/>
  <c r="J114" i="13"/>
  <c r="J115" i="13"/>
  <c r="J116" i="13"/>
  <c r="J117" i="13"/>
  <c r="J118" i="13"/>
  <c r="J119" i="13"/>
  <c r="J120" i="13"/>
  <c r="J121" i="13"/>
  <c r="J122" i="13"/>
  <c r="J123" i="13"/>
  <c r="J124" i="13"/>
  <c r="J125" i="13"/>
  <c r="J126" i="13"/>
  <c r="J127" i="13"/>
  <c r="J128" i="13"/>
  <c r="J129" i="13"/>
  <c r="J130" i="13"/>
  <c r="J131" i="13"/>
  <c r="J132" i="13"/>
  <c r="J133" i="13"/>
  <c r="J134" i="13"/>
  <c r="J135" i="13"/>
  <c r="J136" i="13"/>
  <c r="J137" i="13"/>
  <c r="J138" i="13"/>
  <c r="J139" i="13"/>
  <c r="J140" i="13"/>
  <c r="J141" i="13"/>
  <c r="J142" i="13"/>
  <c r="J143" i="13"/>
  <c r="J144" i="13"/>
  <c r="J145" i="13"/>
  <c r="J146" i="13"/>
  <c r="J147" i="13"/>
  <c r="J148" i="13"/>
  <c r="J149" i="13"/>
  <c r="J150" i="13"/>
  <c r="J151" i="13"/>
  <c r="J152" i="13"/>
  <c r="J153" i="13"/>
  <c r="J154" i="13"/>
  <c r="J155" i="13"/>
  <c r="J156" i="13"/>
  <c r="J157" i="13"/>
  <c r="J158" i="13"/>
  <c r="J159" i="13"/>
  <c r="J160" i="13"/>
  <c r="J161" i="13"/>
  <c r="J162" i="13"/>
  <c r="J163" i="13"/>
  <c r="J164" i="13"/>
  <c r="J165" i="13"/>
  <c r="J166" i="13"/>
  <c r="J167" i="13"/>
  <c r="J168" i="13"/>
  <c r="J169" i="13"/>
  <c r="J170" i="13"/>
  <c r="J171" i="13"/>
  <c r="J172" i="13"/>
  <c r="J173" i="13"/>
  <c r="J174" i="13"/>
  <c r="J175" i="13"/>
  <c r="J176" i="13"/>
  <c r="J177" i="13"/>
  <c r="J178" i="13"/>
  <c r="J179" i="13"/>
  <c r="J180" i="13"/>
  <c r="J181" i="13"/>
  <c r="J182" i="13"/>
  <c r="J183" i="13"/>
  <c r="J184" i="13"/>
  <c r="J185" i="13"/>
  <c r="J186" i="13"/>
  <c r="J187" i="13"/>
  <c r="J188" i="13"/>
  <c r="J189" i="13"/>
  <c r="J190" i="13"/>
  <c r="J191" i="13"/>
  <c r="J192" i="13"/>
  <c r="J193" i="13"/>
  <c r="J194" i="13"/>
  <c r="J195" i="13"/>
  <c r="J196" i="13"/>
  <c r="G4" i="13"/>
  <c r="G5" i="13"/>
  <c r="G6" i="13"/>
  <c r="G7" i="13"/>
  <c r="G9" i="13"/>
  <c r="G10" i="13"/>
  <c r="G11" i="13"/>
  <c r="G12" i="13"/>
  <c r="G13" i="13"/>
  <c r="G14" i="13"/>
  <c r="G15" i="13"/>
  <c r="G16" i="13"/>
  <c r="G17" i="13"/>
  <c r="G18" i="13"/>
  <c r="G20" i="13"/>
  <c r="G21" i="13"/>
  <c r="G22" i="13"/>
  <c r="G24" i="13"/>
  <c r="G25" i="13"/>
  <c r="G26" i="13"/>
  <c r="G28" i="13"/>
  <c r="G29" i="13"/>
  <c r="G30" i="13"/>
  <c r="G31" i="13"/>
  <c r="G32" i="13"/>
  <c r="G33" i="13"/>
  <c r="G34" i="13"/>
  <c r="G35" i="13"/>
  <c r="G36" i="13"/>
  <c r="G37" i="13"/>
  <c r="G39" i="13"/>
  <c r="G40" i="13"/>
  <c r="G41" i="13"/>
  <c r="G43" i="13"/>
  <c r="G44" i="13"/>
  <c r="G45" i="13"/>
  <c r="G46" i="13"/>
  <c r="G47" i="13"/>
  <c r="G48" i="13"/>
  <c r="G49" i="13"/>
  <c r="G50" i="13"/>
  <c r="G51" i="13"/>
  <c r="G52" i="13"/>
  <c r="G53" i="13"/>
  <c r="G54" i="13"/>
  <c r="G55" i="13"/>
  <c r="G56" i="13"/>
  <c r="G57" i="13"/>
  <c r="G58" i="13"/>
  <c r="G59" i="13"/>
  <c r="G60" i="13"/>
  <c r="G61" i="13"/>
  <c r="G62" i="13"/>
  <c r="G63" i="13"/>
  <c r="G64" i="13"/>
  <c r="G65" i="13"/>
  <c r="G66" i="13"/>
  <c r="G67" i="13"/>
  <c r="G68" i="13"/>
  <c r="G69" i="13"/>
  <c r="G70" i="13"/>
  <c r="G71" i="13"/>
  <c r="G72" i="13"/>
  <c r="G73" i="13"/>
  <c r="G74" i="13"/>
  <c r="G75" i="13"/>
  <c r="G76" i="13"/>
  <c r="G77" i="13"/>
  <c r="G78" i="13"/>
  <c r="G79" i="13"/>
  <c r="G80" i="13"/>
  <c r="G81" i="13"/>
  <c r="G82" i="13"/>
  <c r="G83" i="13"/>
  <c r="G84" i="13"/>
  <c r="G85" i="13"/>
  <c r="G86" i="13"/>
  <c r="G87" i="13"/>
  <c r="G88" i="13"/>
  <c r="G89" i="13"/>
  <c r="G90" i="13"/>
  <c r="G91" i="13"/>
  <c r="G92" i="13"/>
  <c r="G93" i="13"/>
  <c r="G94" i="13"/>
  <c r="G95" i="13"/>
  <c r="G96" i="13"/>
  <c r="G97" i="13"/>
  <c r="G98" i="13"/>
  <c r="G99" i="13"/>
  <c r="G100" i="13"/>
  <c r="G101" i="13"/>
  <c r="G102" i="13"/>
  <c r="G103" i="13"/>
  <c r="G104" i="13"/>
  <c r="G105" i="13"/>
  <c r="G106" i="13"/>
  <c r="G107" i="13"/>
  <c r="G108" i="13"/>
  <c r="G109" i="13"/>
  <c r="G110" i="13"/>
  <c r="G111" i="13"/>
  <c r="G112" i="13"/>
  <c r="G113" i="13"/>
  <c r="G114" i="13"/>
  <c r="G115" i="13"/>
  <c r="G116" i="13"/>
  <c r="G117" i="13"/>
  <c r="G118" i="13"/>
  <c r="G119" i="13"/>
  <c r="G120" i="13"/>
  <c r="G121" i="13"/>
  <c r="G122" i="13"/>
  <c r="G123" i="13"/>
  <c r="G124" i="13"/>
  <c r="G125" i="13"/>
  <c r="G126" i="13"/>
  <c r="G127" i="13"/>
  <c r="G128" i="13"/>
  <c r="G129" i="13"/>
  <c r="G130" i="13"/>
  <c r="G131" i="13"/>
  <c r="G132" i="13"/>
  <c r="G133" i="13"/>
  <c r="G134" i="13"/>
  <c r="G135" i="13"/>
  <c r="G136" i="13"/>
  <c r="G137" i="13"/>
  <c r="G138" i="13"/>
  <c r="G139" i="13"/>
  <c r="G140" i="13"/>
  <c r="G141" i="13"/>
  <c r="G142" i="13"/>
  <c r="G143" i="13"/>
  <c r="G144" i="13"/>
  <c r="G145" i="13"/>
  <c r="G146" i="13"/>
  <c r="G147" i="13"/>
  <c r="G148" i="13"/>
  <c r="G149" i="13"/>
  <c r="G150" i="13"/>
  <c r="G151" i="13"/>
  <c r="G152" i="13"/>
  <c r="G153" i="13"/>
  <c r="G154" i="13"/>
  <c r="G155" i="13"/>
  <c r="G156" i="13"/>
  <c r="G157" i="13"/>
  <c r="G158" i="13"/>
  <c r="G159" i="13"/>
  <c r="G160" i="13"/>
  <c r="G161" i="13"/>
  <c r="G162" i="13"/>
  <c r="G163" i="13"/>
  <c r="G164" i="13"/>
  <c r="G165" i="13"/>
  <c r="G166" i="13"/>
  <c r="G167" i="13"/>
  <c r="G168" i="13"/>
  <c r="G169" i="13"/>
  <c r="G170" i="13"/>
  <c r="G171" i="13"/>
  <c r="G172" i="13"/>
  <c r="G173" i="13"/>
  <c r="G174" i="13"/>
  <c r="G175" i="13"/>
  <c r="G176" i="13"/>
  <c r="G177" i="13"/>
  <c r="G178" i="13"/>
  <c r="G179" i="13"/>
  <c r="G180" i="13"/>
  <c r="G181" i="13"/>
  <c r="G182" i="13"/>
  <c r="G183" i="13"/>
  <c r="G184" i="13"/>
  <c r="G185" i="13"/>
  <c r="G186" i="13"/>
  <c r="G187" i="13"/>
  <c r="G188" i="13"/>
  <c r="G189" i="13"/>
  <c r="G190" i="13"/>
  <c r="G191" i="13"/>
  <c r="G192" i="13"/>
  <c r="G193" i="13"/>
  <c r="G194" i="13"/>
  <c r="G195" i="13"/>
  <c r="G196" i="13"/>
  <c r="J4" i="11"/>
  <c r="J6" i="11"/>
  <c r="J7" i="11"/>
  <c r="J10" i="11"/>
  <c r="J11" i="11"/>
  <c r="J13" i="11"/>
  <c r="J14" i="11"/>
  <c r="J15" i="11"/>
  <c r="J25" i="11"/>
  <c r="J27" i="11"/>
  <c r="J31" i="11"/>
  <c r="J32" i="11"/>
  <c r="J33" i="11"/>
  <c r="J35" i="11"/>
  <c r="J36" i="11"/>
  <c r="J37" i="11"/>
  <c r="J38" i="11"/>
  <c r="J39" i="11"/>
  <c r="J40" i="11"/>
  <c r="J41" i="11"/>
  <c r="J42" i="11"/>
  <c r="J44" i="11"/>
  <c r="J45" i="11"/>
  <c r="J48" i="11"/>
  <c r="J49" i="11"/>
  <c r="J50" i="11"/>
  <c r="J51" i="11"/>
  <c r="J52" i="11"/>
  <c r="J54" i="11"/>
  <c r="J55" i="11"/>
  <c r="J56" i="11"/>
  <c r="J57" i="11"/>
  <c r="J58" i="11"/>
  <c r="J59" i="11"/>
  <c r="J60" i="11"/>
  <c r="J61" i="11"/>
  <c r="J62" i="11"/>
  <c r="J63" i="11"/>
  <c r="J64" i="11"/>
  <c r="J65" i="11"/>
  <c r="J66" i="11"/>
  <c r="J67" i="11"/>
  <c r="J68" i="11"/>
  <c r="J69" i="11"/>
  <c r="J70" i="11"/>
  <c r="J71" i="11"/>
  <c r="J72" i="11"/>
  <c r="J73" i="11"/>
  <c r="J74" i="11"/>
  <c r="J75" i="11"/>
  <c r="J76" i="11"/>
  <c r="J77" i="11"/>
  <c r="J78" i="11"/>
  <c r="J79" i="11"/>
  <c r="J80" i="11"/>
  <c r="J81" i="11"/>
  <c r="J82" i="11"/>
  <c r="J83" i="11"/>
  <c r="J84" i="11"/>
  <c r="J85" i="11"/>
  <c r="J86" i="11"/>
  <c r="J87" i="11"/>
  <c r="J88" i="11"/>
  <c r="J89" i="11"/>
  <c r="J90" i="11"/>
  <c r="J91" i="11"/>
  <c r="J92" i="11"/>
  <c r="J93" i="11"/>
  <c r="J94" i="11"/>
  <c r="J95" i="11"/>
  <c r="J96" i="11"/>
  <c r="J97" i="11"/>
  <c r="J98" i="11"/>
  <c r="J99" i="11"/>
  <c r="J100" i="11"/>
  <c r="J101" i="11"/>
  <c r="J102" i="11"/>
  <c r="J103" i="11"/>
  <c r="J104" i="11"/>
  <c r="J105" i="11"/>
  <c r="J106" i="11"/>
  <c r="J107" i="11"/>
  <c r="J108" i="11"/>
  <c r="J109" i="11"/>
  <c r="J110" i="11"/>
  <c r="J111" i="11"/>
  <c r="J112" i="11"/>
  <c r="J113" i="11"/>
  <c r="J114" i="11"/>
  <c r="J115" i="11"/>
  <c r="J116" i="11"/>
  <c r="J117" i="11"/>
  <c r="J118" i="11"/>
  <c r="J119" i="11"/>
  <c r="J120" i="11"/>
  <c r="J121" i="11"/>
  <c r="J122" i="11"/>
  <c r="J123" i="11"/>
  <c r="J124" i="11"/>
  <c r="J125" i="11"/>
  <c r="J126" i="11"/>
  <c r="J127" i="11"/>
  <c r="J128" i="11"/>
  <c r="J129" i="11"/>
  <c r="J130" i="11"/>
  <c r="J131" i="11"/>
  <c r="J132" i="11"/>
  <c r="J133" i="11"/>
  <c r="J134" i="11"/>
  <c r="J135" i="11"/>
  <c r="J136" i="11"/>
  <c r="J137" i="11"/>
  <c r="J138" i="11"/>
  <c r="J139" i="11"/>
  <c r="N139" i="11" s="1"/>
  <c r="J140" i="11"/>
  <c r="J141" i="11"/>
  <c r="N141" i="11" s="1"/>
  <c r="J142" i="11"/>
  <c r="N142" i="11" s="1"/>
  <c r="J143" i="11"/>
  <c r="J144" i="11"/>
  <c r="J145" i="11"/>
  <c r="N145" i="11" s="1"/>
  <c r="J146" i="11"/>
  <c r="J147" i="11"/>
  <c r="J148" i="11"/>
  <c r="J149" i="11"/>
  <c r="J150" i="11"/>
  <c r="J151" i="11"/>
  <c r="N151" i="11" s="1"/>
  <c r="J152" i="11"/>
  <c r="J153" i="11"/>
  <c r="N153" i="11" s="1"/>
  <c r="J154" i="11"/>
  <c r="N154" i="11" s="1"/>
  <c r="J155" i="11"/>
  <c r="J156" i="11"/>
  <c r="J157" i="11"/>
  <c r="N157" i="11" s="1"/>
  <c r="J158" i="11"/>
  <c r="J159" i="11"/>
  <c r="J160" i="11"/>
  <c r="J161" i="11"/>
  <c r="J162" i="11"/>
  <c r="J163" i="11"/>
  <c r="N163" i="11" s="1"/>
  <c r="J164" i="11"/>
  <c r="J165" i="11"/>
  <c r="N165" i="11" s="1"/>
  <c r="J166" i="11"/>
  <c r="N166" i="11" s="1"/>
  <c r="J167" i="11"/>
  <c r="J168" i="11"/>
  <c r="J169" i="11"/>
  <c r="N169" i="11" s="1"/>
  <c r="J170" i="11"/>
  <c r="J171" i="11"/>
  <c r="J172" i="11"/>
  <c r="J173" i="11"/>
  <c r="J174" i="11"/>
  <c r="J175" i="11"/>
  <c r="N175" i="11" s="1"/>
  <c r="J176" i="11"/>
  <c r="J177" i="11"/>
  <c r="N177" i="11" s="1"/>
  <c r="J178" i="11"/>
  <c r="N178" i="11" s="1"/>
  <c r="J179" i="11"/>
  <c r="J180" i="11"/>
  <c r="J181" i="11"/>
  <c r="N181" i="11" s="1"/>
  <c r="J182" i="11"/>
  <c r="J183" i="11"/>
  <c r="J184" i="11"/>
  <c r="J185" i="11"/>
  <c r="J186" i="11"/>
  <c r="J187" i="11"/>
  <c r="N187" i="11" s="1"/>
  <c r="J188" i="11"/>
  <c r="J189" i="11"/>
  <c r="N189" i="11" s="1"/>
  <c r="J190" i="11"/>
  <c r="N190" i="11" s="1"/>
  <c r="J191" i="11"/>
  <c r="J192" i="11"/>
  <c r="J193" i="11"/>
  <c r="N193" i="11" s="1"/>
  <c r="J194" i="11"/>
  <c r="J195" i="11"/>
  <c r="J196" i="11"/>
  <c r="J197" i="11"/>
  <c r="J198" i="11"/>
  <c r="J199" i="11"/>
  <c r="N199" i="11" s="1"/>
  <c r="J200" i="11"/>
  <c r="J201" i="11"/>
  <c r="N201" i="11" s="1"/>
  <c r="J202" i="11"/>
  <c r="N202" i="11" s="1"/>
  <c r="J203" i="11"/>
  <c r="J204" i="11"/>
  <c r="J205" i="11"/>
  <c r="N205" i="11" s="1"/>
  <c r="J206" i="11"/>
  <c r="J207" i="11"/>
  <c r="J208" i="11"/>
  <c r="J209" i="11"/>
  <c r="J210" i="11"/>
  <c r="J211" i="11"/>
  <c r="N211" i="11" s="1"/>
  <c r="J212" i="11"/>
  <c r="J213" i="11"/>
  <c r="G4" i="11"/>
  <c r="G6" i="11"/>
  <c r="G7" i="11"/>
  <c r="G10" i="11"/>
  <c r="G11" i="11"/>
  <c r="G13" i="11"/>
  <c r="G14" i="11"/>
  <c r="G15" i="11"/>
  <c r="G16" i="11"/>
  <c r="G17" i="11"/>
  <c r="G18" i="11"/>
  <c r="G20" i="11"/>
  <c r="G21" i="11"/>
  <c r="G22" i="11"/>
  <c r="G23" i="11"/>
  <c r="G24" i="11"/>
  <c r="G25" i="11"/>
  <c r="G26" i="11"/>
  <c r="G27" i="11"/>
  <c r="G31" i="11"/>
  <c r="G32" i="11"/>
  <c r="G33" i="11"/>
  <c r="G34" i="11"/>
  <c r="G35" i="11"/>
  <c r="G36" i="11"/>
  <c r="G37" i="11"/>
  <c r="G38" i="11"/>
  <c r="G39" i="11"/>
  <c r="G40" i="11"/>
  <c r="G41" i="11"/>
  <c r="G42" i="11"/>
  <c r="G43" i="11"/>
  <c r="G44" i="11"/>
  <c r="G45" i="11"/>
  <c r="G47" i="11"/>
  <c r="G48" i="11"/>
  <c r="G49" i="11"/>
  <c r="G50" i="11"/>
  <c r="G51" i="11"/>
  <c r="G52" i="11"/>
  <c r="G53" i="11"/>
  <c r="G54" i="11"/>
  <c r="G55" i="11"/>
  <c r="G56" i="11"/>
  <c r="G57" i="11"/>
  <c r="G58" i="11"/>
  <c r="G59" i="11"/>
  <c r="G60" i="11"/>
  <c r="G61" i="11"/>
  <c r="G62" i="11"/>
  <c r="G63" i="11"/>
  <c r="G64" i="11"/>
  <c r="G65" i="11"/>
  <c r="G66" i="11"/>
  <c r="G67" i="11"/>
  <c r="G68" i="11"/>
  <c r="G69" i="11"/>
  <c r="G70" i="11"/>
  <c r="G71" i="11"/>
  <c r="G72" i="11"/>
  <c r="G73" i="11"/>
  <c r="G74" i="11"/>
  <c r="G75" i="11"/>
  <c r="G76" i="11"/>
  <c r="G77" i="11"/>
  <c r="G78" i="11"/>
  <c r="G79" i="11"/>
  <c r="G80" i="11"/>
  <c r="G81" i="11"/>
  <c r="G82" i="11"/>
  <c r="G83" i="11"/>
  <c r="G84" i="11"/>
  <c r="G85" i="11"/>
  <c r="G86" i="11"/>
  <c r="G87" i="11"/>
  <c r="G88" i="11"/>
  <c r="G89" i="11"/>
  <c r="G90" i="11"/>
  <c r="G91" i="11"/>
  <c r="G92" i="11"/>
  <c r="G93" i="11"/>
  <c r="G94" i="11"/>
  <c r="G95" i="11"/>
  <c r="G96" i="11"/>
  <c r="G97" i="11"/>
  <c r="G98" i="11"/>
  <c r="G99" i="11"/>
  <c r="G100" i="11"/>
  <c r="G101" i="11"/>
  <c r="G102" i="11"/>
  <c r="G103" i="11"/>
  <c r="G104" i="11"/>
  <c r="G105" i="11"/>
  <c r="G106" i="11"/>
  <c r="G107" i="11"/>
  <c r="G108" i="11"/>
  <c r="G109" i="11"/>
  <c r="G110" i="11"/>
  <c r="G111" i="11"/>
  <c r="G112" i="11"/>
  <c r="G113" i="11"/>
  <c r="G114" i="11"/>
  <c r="G115" i="11"/>
  <c r="G116" i="11"/>
  <c r="G117" i="11"/>
  <c r="G118" i="11"/>
  <c r="G119" i="11"/>
  <c r="G120" i="11"/>
  <c r="G121" i="11"/>
  <c r="G122" i="11"/>
  <c r="G123" i="11"/>
  <c r="G124" i="11"/>
  <c r="G125" i="11"/>
  <c r="G126" i="11"/>
  <c r="G127" i="11"/>
  <c r="G128" i="11"/>
  <c r="G129" i="11"/>
  <c r="G130" i="11"/>
  <c r="G131" i="11"/>
  <c r="G132" i="11"/>
  <c r="G133" i="11"/>
  <c r="G134" i="11"/>
  <c r="G135" i="11"/>
  <c r="G136" i="11"/>
  <c r="G137" i="11"/>
  <c r="G138" i="11"/>
  <c r="G139" i="11"/>
  <c r="G140" i="11"/>
  <c r="G141" i="11"/>
  <c r="G142" i="11"/>
  <c r="G143" i="11"/>
  <c r="G144" i="11"/>
  <c r="G145" i="11"/>
  <c r="G146" i="11"/>
  <c r="G147" i="11"/>
  <c r="G148" i="11"/>
  <c r="G149" i="11"/>
  <c r="G150" i="11"/>
  <c r="G151" i="11"/>
  <c r="G152" i="11"/>
  <c r="G153" i="11"/>
  <c r="G154" i="11"/>
  <c r="G155" i="11"/>
  <c r="G156" i="11"/>
  <c r="G157" i="11"/>
  <c r="G158" i="11"/>
  <c r="G159" i="11"/>
  <c r="G160" i="11"/>
  <c r="G161" i="11"/>
  <c r="G162" i="11"/>
  <c r="G163" i="11"/>
  <c r="G164" i="11"/>
  <c r="G165" i="11"/>
  <c r="G166" i="11"/>
  <c r="G167" i="11"/>
  <c r="G168" i="11"/>
  <c r="G169" i="11"/>
  <c r="G170" i="11"/>
  <c r="G171" i="11"/>
  <c r="G172" i="11"/>
  <c r="G173" i="11"/>
  <c r="G174" i="11"/>
  <c r="G175" i="11"/>
  <c r="G176" i="11"/>
  <c r="G177" i="11"/>
  <c r="G178" i="11"/>
  <c r="G179" i="11"/>
  <c r="G180" i="11"/>
  <c r="G181" i="11"/>
  <c r="G182" i="11"/>
  <c r="G183" i="11"/>
  <c r="G184" i="11"/>
  <c r="G185" i="11"/>
  <c r="G186" i="11"/>
  <c r="G187" i="11"/>
  <c r="G188" i="11"/>
  <c r="G189" i="11"/>
  <c r="G190" i="11"/>
  <c r="G191" i="11"/>
  <c r="G192" i="11"/>
  <c r="G193" i="11"/>
  <c r="G194" i="11"/>
  <c r="G195" i="11"/>
  <c r="G196" i="11"/>
  <c r="G197" i="11"/>
  <c r="G199" i="11"/>
  <c r="G200" i="11"/>
  <c r="G201" i="11"/>
  <c r="G202" i="11"/>
  <c r="G203" i="11"/>
  <c r="G204" i="11"/>
  <c r="G205" i="11"/>
  <c r="G206" i="11"/>
  <c r="G207" i="11"/>
  <c r="G208" i="11"/>
  <c r="G209" i="11"/>
  <c r="G210" i="11"/>
  <c r="G211" i="11"/>
  <c r="G212" i="11"/>
  <c r="G213" i="11"/>
  <c r="E308" i="19"/>
  <c r="E83" i="20"/>
  <c r="J175" i="12"/>
  <c r="J2" i="12"/>
  <c r="J3" i="12"/>
  <c r="J4" i="12"/>
  <c r="J8" i="12"/>
  <c r="J9" i="12"/>
  <c r="J5" i="12"/>
  <c r="J10" i="12"/>
  <c r="J11" i="12"/>
  <c r="J12" i="12"/>
  <c r="J13" i="12"/>
  <c r="J14" i="12"/>
  <c r="J15" i="12"/>
  <c r="J16" i="12"/>
  <c r="J17" i="12"/>
  <c r="J6" i="12"/>
  <c r="J28" i="12"/>
  <c r="J29" i="12"/>
  <c r="J30" i="12"/>
  <c r="J31" i="12"/>
  <c r="J32" i="12"/>
  <c r="J41" i="12"/>
  <c r="J19" i="12"/>
  <c r="J20" i="12"/>
  <c r="J33" i="12"/>
  <c r="J42" i="12"/>
  <c r="J43" i="12"/>
  <c r="J44" i="12"/>
  <c r="J22" i="12"/>
  <c r="J34" i="12"/>
  <c r="J23" i="12"/>
  <c r="J35" i="12"/>
  <c r="J24" i="12"/>
  <c r="J36" i="12"/>
  <c r="J25" i="12"/>
  <c r="J37" i="12"/>
  <c r="J26" i="12"/>
  <c r="J38" i="12"/>
  <c r="J39" i="12"/>
  <c r="J45" i="12"/>
  <c r="J46" i="12"/>
  <c r="J47" i="12"/>
  <c r="J48" i="12"/>
  <c r="J49" i="12"/>
  <c r="J50" i="12"/>
  <c r="J51" i="12"/>
  <c r="J52" i="12"/>
  <c r="J53" i="12"/>
  <c r="J54" i="12"/>
  <c r="J55" i="12"/>
  <c r="J56" i="12"/>
  <c r="J57" i="12"/>
  <c r="J58" i="12"/>
  <c r="J59" i="12"/>
  <c r="J60" i="12"/>
  <c r="J61" i="12"/>
  <c r="J62" i="12"/>
  <c r="J63" i="12"/>
  <c r="J64" i="12"/>
  <c r="J65" i="12"/>
  <c r="J66" i="12"/>
  <c r="J67" i="12"/>
  <c r="J68" i="12"/>
  <c r="J69" i="12"/>
  <c r="J70" i="12"/>
  <c r="J71" i="12"/>
  <c r="J72" i="12"/>
  <c r="J73" i="12"/>
  <c r="J74" i="12"/>
  <c r="J75" i="12"/>
  <c r="J76" i="12"/>
  <c r="J77" i="12"/>
  <c r="J78" i="12"/>
  <c r="J79" i="12"/>
  <c r="J80" i="12"/>
  <c r="J81" i="12"/>
  <c r="J82" i="12"/>
  <c r="J83" i="12"/>
  <c r="J84" i="12"/>
  <c r="J85" i="12"/>
  <c r="J86" i="12"/>
  <c r="J87" i="12"/>
  <c r="J88" i="12"/>
  <c r="J89" i="12"/>
  <c r="J90" i="12"/>
  <c r="J91" i="12"/>
  <c r="J92" i="12"/>
  <c r="J93" i="12"/>
  <c r="J94" i="12"/>
  <c r="J95" i="12"/>
  <c r="J96" i="12"/>
  <c r="J97" i="12"/>
  <c r="J98" i="12"/>
  <c r="J99" i="12"/>
  <c r="J100" i="12"/>
  <c r="J101" i="12"/>
  <c r="J102" i="12"/>
  <c r="J103" i="12"/>
  <c r="J104" i="12"/>
  <c r="J105" i="12"/>
  <c r="J106" i="12"/>
  <c r="J107" i="12"/>
  <c r="J108" i="12"/>
  <c r="J109" i="12"/>
  <c r="J110" i="12"/>
  <c r="J111" i="12"/>
  <c r="J112" i="12"/>
  <c r="J113" i="12"/>
  <c r="J114" i="12"/>
  <c r="J115" i="12"/>
  <c r="J116" i="12"/>
  <c r="J117" i="12"/>
  <c r="J118" i="12"/>
  <c r="J119" i="12"/>
  <c r="J120" i="12"/>
  <c r="J121" i="12"/>
  <c r="J122" i="12"/>
  <c r="J123" i="12"/>
  <c r="J124" i="12"/>
  <c r="J125" i="12"/>
  <c r="J126" i="12"/>
  <c r="J127" i="12"/>
  <c r="J128" i="12"/>
  <c r="J129" i="12"/>
  <c r="J130" i="12"/>
  <c r="J131" i="12"/>
  <c r="J132" i="12"/>
  <c r="J133" i="12"/>
  <c r="J134" i="12"/>
  <c r="J135" i="12"/>
  <c r="J136" i="12"/>
  <c r="J137" i="12"/>
  <c r="J138" i="12"/>
  <c r="J139" i="12"/>
  <c r="J140" i="12"/>
  <c r="J141" i="12"/>
  <c r="J142" i="12"/>
  <c r="J143" i="12"/>
  <c r="J144" i="12"/>
  <c r="J145" i="12"/>
  <c r="J146" i="12"/>
  <c r="J147" i="12"/>
  <c r="J148" i="12"/>
  <c r="J149" i="12"/>
  <c r="J150" i="12"/>
  <c r="J151" i="12"/>
  <c r="J152" i="12"/>
  <c r="J153" i="12"/>
  <c r="J154" i="12"/>
  <c r="J155" i="12"/>
  <c r="J156" i="12"/>
  <c r="J157" i="12"/>
  <c r="J158" i="12"/>
  <c r="J159" i="12"/>
  <c r="J160" i="12"/>
  <c r="J161" i="12"/>
  <c r="J162" i="12"/>
  <c r="J163" i="12"/>
  <c r="J164" i="12"/>
  <c r="J165" i="12"/>
  <c r="J166" i="12"/>
  <c r="J167" i="12"/>
  <c r="J168" i="12"/>
  <c r="J169" i="12"/>
  <c r="J170" i="12"/>
  <c r="J171" i="12"/>
  <c r="J172" i="12"/>
  <c r="J173" i="12"/>
  <c r="J174" i="12"/>
  <c r="J176" i="12"/>
  <c r="J177" i="12"/>
  <c r="G2" i="12"/>
  <c r="G3" i="12"/>
  <c r="G4" i="12"/>
  <c r="G8" i="12"/>
  <c r="G9" i="12"/>
  <c r="G5" i="12"/>
  <c r="G10" i="12"/>
  <c r="G11" i="12"/>
  <c r="G12" i="12"/>
  <c r="G13" i="12"/>
  <c r="G14" i="12"/>
  <c r="G15" i="12"/>
  <c r="G16" i="12"/>
  <c r="G17" i="12"/>
  <c r="G6" i="12"/>
  <c r="G28" i="12"/>
  <c r="G29" i="12"/>
  <c r="G30" i="12"/>
  <c r="G31" i="12"/>
  <c r="G32" i="12"/>
  <c r="G41" i="12"/>
  <c r="G19" i="12"/>
  <c r="G20" i="12"/>
  <c r="G33" i="12"/>
  <c r="G42" i="12"/>
  <c r="G43" i="12"/>
  <c r="G44" i="12"/>
  <c r="G22" i="12"/>
  <c r="G34" i="12"/>
  <c r="G23" i="12"/>
  <c r="G35" i="12"/>
  <c r="G24" i="12"/>
  <c r="G36" i="12"/>
  <c r="G25" i="12"/>
  <c r="G37" i="12"/>
  <c r="G26" i="12"/>
  <c r="G38" i="12"/>
  <c r="G39" i="12"/>
  <c r="G45" i="12"/>
  <c r="G46" i="12"/>
  <c r="G47" i="12"/>
  <c r="G48" i="12"/>
  <c r="G49" i="12"/>
  <c r="G50" i="12"/>
  <c r="G51" i="12"/>
  <c r="G52" i="12"/>
  <c r="G53" i="12"/>
  <c r="G54" i="12"/>
  <c r="G55" i="12"/>
  <c r="G56" i="12"/>
  <c r="G57" i="12"/>
  <c r="G58" i="12"/>
  <c r="G59" i="12"/>
  <c r="G60" i="12"/>
  <c r="G61" i="12"/>
  <c r="G62" i="12"/>
  <c r="G63" i="12"/>
  <c r="G64" i="12"/>
  <c r="G65" i="12"/>
  <c r="G66" i="12"/>
  <c r="G67" i="12"/>
  <c r="G68" i="12"/>
  <c r="G69" i="12"/>
  <c r="G70" i="12"/>
  <c r="G71" i="12"/>
  <c r="G72" i="12"/>
  <c r="G73" i="12"/>
  <c r="G74" i="12"/>
  <c r="G75" i="12"/>
  <c r="G76" i="12"/>
  <c r="G77" i="12"/>
  <c r="G78" i="12"/>
  <c r="G79" i="12"/>
  <c r="G80" i="12"/>
  <c r="G81" i="12"/>
  <c r="G82" i="12"/>
  <c r="G83" i="12"/>
  <c r="G84" i="12"/>
  <c r="G85" i="12"/>
  <c r="G86" i="12"/>
  <c r="G87" i="12"/>
  <c r="G88" i="12"/>
  <c r="G89" i="12"/>
  <c r="G90" i="12"/>
  <c r="G91" i="12"/>
  <c r="G92" i="12"/>
  <c r="G93" i="12"/>
  <c r="G94" i="12"/>
  <c r="G95" i="12"/>
  <c r="G96" i="12"/>
  <c r="G97" i="12"/>
  <c r="G98" i="12"/>
  <c r="G99" i="12"/>
  <c r="G100" i="12"/>
  <c r="G101" i="12"/>
  <c r="G102" i="12"/>
  <c r="G103" i="12"/>
  <c r="G104" i="12"/>
  <c r="G105" i="12"/>
  <c r="G106" i="12"/>
  <c r="G107" i="12"/>
  <c r="G108" i="12"/>
  <c r="G109" i="12"/>
  <c r="G110" i="12"/>
  <c r="G111" i="12"/>
  <c r="G112" i="12"/>
  <c r="G113" i="12"/>
  <c r="G114" i="12"/>
  <c r="G115" i="12"/>
  <c r="G116" i="12"/>
  <c r="G117" i="12"/>
  <c r="G118" i="12"/>
  <c r="G119" i="12"/>
  <c r="G120" i="12"/>
  <c r="G121" i="12"/>
  <c r="G122" i="12"/>
  <c r="G123" i="12"/>
  <c r="G124" i="12"/>
  <c r="G125" i="12"/>
  <c r="G126" i="12"/>
  <c r="G127" i="12"/>
  <c r="G128" i="12"/>
  <c r="G129" i="12"/>
  <c r="G130" i="12"/>
  <c r="G131" i="12"/>
  <c r="G132" i="12"/>
  <c r="G133" i="12"/>
  <c r="G134" i="12"/>
  <c r="G135" i="12"/>
  <c r="G136" i="12"/>
  <c r="G137" i="12"/>
  <c r="G138" i="12"/>
  <c r="G139" i="12"/>
  <c r="G140" i="12"/>
  <c r="G141" i="12"/>
  <c r="G142" i="12"/>
  <c r="G143" i="12"/>
  <c r="G144" i="12"/>
  <c r="G145" i="12"/>
  <c r="G146" i="12"/>
  <c r="G147" i="12"/>
  <c r="G148" i="12"/>
  <c r="G149" i="12"/>
  <c r="G150" i="12"/>
  <c r="G151" i="12"/>
  <c r="G152" i="12"/>
  <c r="G153" i="12"/>
  <c r="G154" i="12"/>
  <c r="G155" i="12"/>
  <c r="G156" i="12"/>
  <c r="G157" i="12"/>
  <c r="G158" i="12"/>
  <c r="G159" i="12"/>
  <c r="G160" i="12"/>
  <c r="G161" i="12"/>
  <c r="G162" i="12"/>
  <c r="G163" i="12"/>
  <c r="G164" i="12"/>
  <c r="G165" i="12"/>
  <c r="G166" i="12"/>
  <c r="G167" i="12"/>
  <c r="G168" i="12"/>
  <c r="G169" i="12"/>
  <c r="G170" i="12"/>
  <c r="G171" i="12"/>
  <c r="G172" i="12"/>
  <c r="G173" i="12"/>
  <c r="G174" i="12"/>
  <c r="G175" i="12"/>
  <c r="G176" i="12"/>
  <c r="G177" i="12"/>
  <c r="J4" i="14"/>
  <c r="G4" i="14"/>
  <c r="J6" i="14"/>
  <c r="J10" i="14"/>
  <c r="J11" i="14"/>
  <c r="N11" i="14" s="1"/>
  <c r="J12" i="14"/>
  <c r="N12" i="14" s="1"/>
  <c r="J13" i="14"/>
  <c r="J14" i="14"/>
  <c r="J15" i="14"/>
  <c r="J16" i="14"/>
  <c r="J17" i="14"/>
  <c r="J18" i="14"/>
  <c r="J19" i="14"/>
  <c r="J20" i="14"/>
  <c r="J21" i="14"/>
  <c r="N21" i="14" s="1"/>
  <c r="J22" i="14"/>
  <c r="J23" i="14"/>
  <c r="N23" i="14" s="1"/>
  <c r="J24" i="14"/>
  <c r="N24" i="14" s="1"/>
  <c r="J25" i="14"/>
  <c r="J26" i="14"/>
  <c r="J27" i="14"/>
  <c r="N27" i="14" s="1"/>
  <c r="J28" i="14"/>
  <c r="J29" i="14"/>
  <c r="J30" i="14"/>
  <c r="J31" i="14"/>
  <c r="J32" i="14"/>
  <c r="J33" i="14"/>
  <c r="N33" i="14" s="1"/>
  <c r="J34" i="14"/>
  <c r="N34" i="14" s="1"/>
  <c r="J35" i="14"/>
  <c r="J36" i="14"/>
  <c r="N36" i="14" s="1"/>
  <c r="J37" i="14"/>
  <c r="J38" i="14"/>
  <c r="J39" i="14"/>
  <c r="N39" i="14" s="1"/>
  <c r="J40" i="14"/>
  <c r="J41" i="14"/>
  <c r="J42" i="14"/>
  <c r="J43" i="14"/>
  <c r="J44" i="14"/>
  <c r="J45" i="14"/>
  <c r="N45" i="14" s="1"/>
  <c r="J46" i="14"/>
  <c r="N46" i="14" s="1"/>
  <c r="J47" i="14"/>
  <c r="J48" i="14"/>
  <c r="N48" i="14" s="1"/>
  <c r="J49" i="14"/>
  <c r="J50" i="14"/>
  <c r="J51" i="14"/>
  <c r="N51" i="14" s="1"/>
  <c r="J52" i="14"/>
  <c r="J53" i="14"/>
  <c r="J54" i="14"/>
  <c r="J55" i="14"/>
  <c r="J56" i="14"/>
  <c r="J57" i="14"/>
  <c r="N57" i="14" s="1"/>
  <c r="J58" i="14"/>
  <c r="N58" i="14" s="1"/>
  <c r="J59" i="14"/>
  <c r="J60" i="14"/>
  <c r="N60" i="14" s="1"/>
  <c r="J61" i="14"/>
  <c r="J62" i="14"/>
  <c r="J63" i="14"/>
  <c r="N63" i="14" s="1"/>
  <c r="J64" i="14"/>
  <c r="J65" i="14"/>
  <c r="J66" i="14"/>
  <c r="J67" i="14"/>
  <c r="J68" i="14"/>
  <c r="J69" i="14"/>
  <c r="N69" i="14" s="1"/>
  <c r="J70" i="14"/>
  <c r="N70" i="14" s="1"/>
  <c r="J71" i="14"/>
  <c r="J72" i="14"/>
  <c r="N72" i="14" s="1"/>
  <c r="J73" i="14"/>
  <c r="J74" i="14"/>
  <c r="J75" i="14"/>
  <c r="N75" i="14" s="1"/>
  <c r="J76" i="14"/>
  <c r="J77" i="14"/>
  <c r="J78" i="14"/>
  <c r="J79" i="14"/>
  <c r="J80" i="14"/>
  <c r="J81" i="14"/>
  <c r="N81" i="14" s="1"/>
  <c r="J82" i="14"/>
  <c r="N82" i="14" s="1"/>
  <c r="J83" i="14"/>
  <c r="J84" i="14"/>
  <c r="N84" i="14" s="1"/>
  <c r="J85" i="14"/>
  <c r="J86" i="14"/>
  <c r="J87" i="14"/>
  <c r="N87" i="14" s="1"/>
  <c r="J88" i="14"/>
  <c r="J89" i="14"/>
  <c r="J90" i="14"/>
  <c r="J91" i="14"/>
  <c r="J92" i="14"/>
  <c r="J93" i="14"/>
  <c r="N93" i="14" s="1"/>
  <c r="J94" i="14"/>
  <c r="N94" i="14" s="1"/>
  <c r="J95" i="14"/>
  <c r="J96" i="14"/>
  <c r="N96" i="14" s="1"/>
  <c r="J97" i="14"/>
  <c r="J98" i="14"/>
  <c r="J99" i="14"/>
  <c r="N99" i="14" s="1"/>
  <c r="J100" i="14"/>
  <c r="J101" i="14"/>
  <c r="J102" i="14"/>
  <c r="J103" i="14"/>
  <c r="J104" i="14"/>
  <c r="J105" i="14"/>
  <c r="N105" i="14" s="1"/>
  <c r="J106" i="14"/>
  <c r="N106" i="14" s="1"/>
  <c r="J107" i="14"/>
  <c r="J108" i="14"/>
  <c r="N108" i="14" s="1"/>
  <c r="J109" i="14"/>
  <c r="J110" i="14"/>
  <c r="J111" i="14"/>
  <c r="N111" i="14" s="1"/>
  <c r="J112" i="14"/>
  <c r="J113" i="14"/>
  <c r="J114" i="14"/>
  <c r="G3" i="14"/>
  <c r="G6" i="14"/>
  <c r="G7" i="14"/>
  <c r="G9" i="14"/>
  <c r="G10" i="14"/>
  <c r="G11" i="14"/>
  <c r="G12" i="14"/>
  <c r="G13" i="14"/>
  <c r="G14" i="14"/>
  <c r="G15" i="14"/>
  <c r="G16" i="14"/>
  <c r="G17" i="14"/>
  <c r="G18" i="14"/>
  <c r="G19" i="14"/>
  <c r="G20" i="14"/>
  <c r="G21" i="14"/>
  <c r="G22" i="14"/>
  <c r="G23" i="14"/>
  <c r="G24" i="14"/>
  <c r="G25" i="14"/>
  <c r="G26" i="14"/>
  <c r="G27" i="14"/>
  <c r="G28" i="14"/>
  <c r="G29" i="14"/>
  <c r="G30" i="14"/>
  <c r="G31" i="14"/>
  <c r="G32" i="14"/>
  <c r="G33" i="14"/>
  <c r="G34" i="14"/>
  <c r="G35" i="14"/>
  <c r="G36" i="14"/>
  <c r="G37" i="14"/>
  <c r="G38" i="14"/>
  <c r="G39" i="14"/>
  <c r="G40" i="14"/>
  <c r="G41" i="14"/>
  <c r="G42" i="14"/>
  <c r="G43" i="14"/>
  <c r="G44" i="14"/>
  <c r="G45" i="14"/>
  <c r="G46" i="14"/>
  <c r="G47" i="14"/>
  <c r="G48" i="14"/>
  <c r="G49" i="14"/>
  <c r="G50" i="14"/>
  <c r="G51" i="14"/>
  <c r="G52" i="14"/>
  <c r="G53" i="14"/>
  <c r="G54" i="14"/>
  <c r="G55" i="14"/>
  <c r="G56" i="14"/>
  <c r="G57" i="14"/>
  <c r="G58" i="14"/>
  <c r="G59" i="14"/>
  <c r="G60" i="14"/>
  <c r="G61" i="14"/>
  <c r="G62" i="14"/>
  <c r="G63" i="14"/>
  <c r="G64" i="14"/>
  <c r="G65" i="14"/>
  <c r="G66" i="14"/>
  <c r="G67" i="14"/>
  <c r="G68" i="14"/>
  <c r="G69" i="14"/>
  <c r="G70" i="14"/>
  <c r="G71" i="14"/>
  <c r="G72" i="14"/>
  <c r="G73" i="14"/>
  <c r="G74" i="14"/>
  <c r="G75" i="14"/>
  <c r="G76" i="14"/>
  <c r="G77" i="14"/>
  <c r="G78" i="14"/>
  <c r="G79" i="14"/>
  <c r="G80" i="14"/>
  <c r="G81" i="14"/>
  <c r="G82" i="14"/>
  <c r="G83" i="14"/>
  <c r="G84" i="14"/>
  <c r="G85" i="14"/>
  <c r="G86" i="14"/>
  <c r="G87" i="14"/>
  <c r="G88" i="14"/>
  <c r="G89" i="14"/>
  <c r="G90" i="14"/>
  <c r="G91" i="14"/>
  <c r="G92" i="14"/>
  <c r="G93" i="14"/>
  <c r="G94" i="14"/>
  <c r="G95" i="14"/>
  <c r="G96" i="14"/>
  <c r="G97" i="14"/>
  <c r="G98" i="14"/>
  <c r="G99" i="14"/>
  <c r="G100" i="14"/>
  <c r="G101" i="14"/>
  <c r="G102" i="14"/>
  <c r="G103" i="14"/>
  <c r="G104" i="14"/>
  <c r="G105" i="14"/>
  <c r="G106" i="14"/>
  <c r="G107" i="14"/>
  <c r="G108" i="14"/>
  <c r="G109" i="14"/>
  <c r="G110" i="14"/>
  <c r="G111" i="14"/>
  <c r="G112" i="14"/>
  <c r="G113" i="14"/>
  <c r="G114" i="14"/>
  <c r="K10" i="17"/>
  <c r="K6" i="17"/>
  <c r="K7" i="17"/>
  <c r="K8" i="17"/>
  <c r="K5" i="17"/>
  <c r="K4" i="17"/>
  <c r="K12" i="17"/>
  <c r="K9" i="17"/>
  <c r="K42" i="17"/>
  <c r="K3" i="17"/>
  <c r="K11" i="17"/>
  <c r="K17" i="17"/>
  <c r="K16" i="17"/>
  <c r="K18" i="17"/>
  <c r="K20" i="17"/>
  <c r="K21" i="17"/>
  <c r="K22" i="17"/>
  <c r="K15" i="17"/>
  <c r="K14" i="17"/>
  <c r="K19" i="17"/>
  <c r="K43" i="17"/>
  <c r="K44" i="17"/>
  <c r="K45" i="17"/>
  <c r="K26" i="17"/>
  <c r="K30" i="17"/>
  <c r="K25" i="17"/>
  <c r="K27" i="17"/>
  <c r="K29" i="17"/>
  <c r="K28" i="17"/>
  <c r="K24" i="17"/>
  <c r="K32" i="17"/>
  <c r="K31" i="17"/>
  <c r="K46" i="17"/>
  <c r="K47" i="17"/>
  <c r="K39" i="17"/>
  <c r="K38" i="17"/>
  <c r="K40" i="17"/>
  <c r="K36" i="17"/>
  <c r="K35" i="17"/>
  <c r="K34" i="17"/>
  <c r="K37" i="17"/>
  <c r="K49" i="17"/>
  <c r="K50" i="17"/>
  <c r="K51" i="17"/>
  <c r="K52" i="17"/>
  <c r="K53" i="17"/>
  <c r="K54" i="17"/>
  <c r="K48" i="17"/>
  <c r="K55" i="17"/>
  <c r="K56" i="17"/>
  <c r="K57" i="17"/>
  <c r="K58" i="17"/>
  <c r="K59" i="17"/>
  <c r="K60" i="17"/>
  <c r="K61" i="17"/>
  <c r="K62" i="17"/>
  <c r="K63" i="17"/>
  <c r="K64" i="17"/>
  <c r="K65" i="17"/>
  <c r="K66" i="17"/>
  <c r="K67" i="17"/>
  <c r="K68" i="17"/>
  <c r="K69" i="17"/>
  <c r="K70" i="17"/>
  <c r="K71" i="17"/>
  <c r="K72" i="17"/>
  <c r="K73" i="17"/>
  <c r="K74" i="17"/>
  <c r="K75" i="17"/>
  <c r="K76" i="17"/>
  <c r="K77" i="17"/>
  <c r="K78" i="17"/>
  <c r="K79" i="17"/>
  <c r="K80" i="17"/>
  <c r="K81" i="17"/>
  <c r="K82" i="17"/>
  <c r="K83" i="17"/>
  <c r="K84" i="17"/>
  <c r="K85" i="17"/>
  <c r="K86" i="17"/>
  <c r="K87" i="17"/>
  <c r="K88" i="17"/>
  <c r="K89" i="17"/>
  <c r="K90" i="17"/>
  <c r="K91" i="17"/>
  <c r="K92" i="17"/>
  <c r="K93" i="17"/>
  <c r="K94" i="17"/>
  <c r="K95" i="17"/>
  <c r="K96" i="17"/>
  <c r="K98" i="17"/>
  <c r="K99" i="17"/>
  <c r="K100" i="17"/>
  <c r="K101" i="17"/>
  <c r="K102" i="17"/>
  <c r="K103" i="17"/>
  <c r="K104" i="17"/>
  <c r="K105" i="17"/>
  <c r="K106" i="17"/>
  <c r="K107" i="17"/>
  <c r="K108" i="17"/>
  <c r="K109" i="17"/>
  <c r="K110" i="17"/>
  <c r="K111" i="17"/>
  <c r="K112" i="17"/>
  <c r="K113" i="17"/>
  <c r="K114" i="17"/>
  <c r="K115" i="17"/>
  <c r="K116" i="17"/>
  <c r="K117" i="17"/>
  <c r="K118" i="17"/>
  <c r="K119" i="17"/>
  <c r="K120" i="17"/>
  <c r="K121" i="17"/>
  <c r="K122" i="17"/>
  <c r="K123" i="17"/>
  <c r="K124" i="17"/>
  <c r="K125" i="17"/>
  <c r="K126" i="17"/>
  <c r="K127" i="17"/>
  <c r="K128" i="17"/>
  <c r="K129" i="17"/>
  <c r="K130" i="17"/>
  <c r="K131" i="17"/>
  <c r="K132" i="17"/>
  <c r="K133" i="17"/>
  <c r="K134" i="17"/>
  <c r="K135" i="17"/>
  <c r="K136" i="17"/>
  <c r="K137" i="17"/>
  <c r="K138" i="17"/>
  <c r="K139" i="17"/>
  <c r="K140" i="17"/>
  <c r="K141" i="17"/>
  <c r="K142" i="17"/>
  <c r="K143" i="17"/>
  <c r="K144" i="17"/>
  <c r="K145" i="17"/>
  <c r="K146" i="17"/>
  <c r="K147" i="17"/>
  <c r="K148" i="17"/>
  <c r="K149" i="17"/>
  <c r="K150" i="17"/>
  <c r="K151" i="17"/>
  <c r="K152" i="17"/>
  <c r="K153" i="17"/>
  <c r="K154" i="17"/>
  <c r="K155" i="17"/>
  <c r="K156" i="17"/>
  <c r="K157" i="17"/>
  <c r="K158" i="17"/>
  <c r="K159" i="17"/>
  <c r="K160" i="17"/>
  <c r="K161" i="17"/>
  <c r="K162" i="17"/>
  <c r="K163" i="17"/>
  <c r="K164" i="17"/>
  <c r="K165" i="17"/>
  <c r="K166" i="17"/>
  <c r="K167" i="17"/>
  <c r="K168" i="17"/>
  <c r="K169" i="17"/>
  <c r="K170" i="17"/>
  <c r="K171" i="17"/>
  <c r="K172" i="17"/>
  <c r="K173" i="17"/>
  <c r="K174" i="17"/>
  <c r="K175" i="17"/>
  <c r="K176" i="17"/>
  <c r="K177" i="17"/>
  <c r="K178" i="17"/>
  <c r="K179" i="17"/>
  <c r="K180" i="17"/>
  <c r="K181" i="17"/>
  <c r="K182" i="17"/>
  <c r="K183" i="17"/>
  <c r="K184" i="17"/>
  <c r="K185" i="17"/>
  <c r="K186" i="17"/>
  <c r="K187" i="17"/>
  <c r="K188" i="17"/>
  <c r="K189" i="17"/>
  <c r="K190" i="17"/>
  <c r="K191" i="17"/>
  <c r="K192" i="17"/>
  <c r="K193" i="17"/>
  <c r="K194" i="17"/>
  <c r="K195" i="17"/>
  <c r="K196" i="17"/>
  <c r="K197" i="17"/>
  <c r="K198" i="17"/>
  <c r="K199" i="17"/>
  <c r="K200" i="17"/>
  <c r="K201" i="17"/>
  <c r="K202" i="17"/>
  <c r="K203" i="17"/>
  <c r="K204" i="17"/>
  <c r="K205" i="17"/>
  <c r="K206" i="17"/>
  <c r="K207" i="17"/>
  <c r="K208" i="17"/>
  <c r="K209" i="17"/>
  <c r="K210" i="17"/>
  <c r="K211" i="17"/>
  <c r="K212" i="17"/>
  <c r="K213" i="17"/>
  <c r="K214" i="17"/>
  <c r="K215" i="17"/>
  <c r="K216" i="17"/>
  <c r="K217" i="17"/>
  <c r="K218" i="17"/>
  <c r="K219" i="17"/>
  <c r="K220" i="17"/>
  <c r="K221" i="17"/>
  <c r="K222" i="17"/>
  <c r="K223" i="17"/>
  <c r="K224" i="17"/>
  <c r="K225" i="17"/>
  <c r="K226" i="17"/>
  <c r="K227" i="17"/>
  <c r="K228" i="17"/>
  <c r="H10" i="17"/>
  <c r="H6" i="17"/>
  <c r="H7" i="17"/>
  <c r="H8" i="17"/>
  <c r="H5" i="17"/>
  <c r="H4" i="17"/>
  <c r="H12" i="17"/>
  <c r="H9" i="17"/>
  <c r="H42" i="17"/>
  <c r="H3" i="17"/>
  <c r="H11" i="17"/>
  <c r="H17" i="17"/>
  <c r="H16" i="17"/>
  <c r="H18" i="17"/>
  <c r="H20" i="17"/>
  <c r="H21" i="17"/>
  <c r="H22" i="17"/>
  <c r="H15" i="17"/>
  <c r="H14" i="17"/>
  <c r="H19" i="17"/>
  <c r="H43" i="17"/>
  <c r="H44" i="17"/>
  <c r="H45" i="17"/>
  <c r="H26" i="17"/>
  <c r="H30" i="17"/>
  <c r="H25" i="17"/>
  <c r="H27" i="17"/>
  <c r="H29" i="17"/>
  <c r="H28" i="17"/>
  <c r="H24" i="17"/>
  <c r="H32" i="17"/>
  <c r="H31" i="17"/>
  <c r="H46" i="17"/>
  <c r="H47" i="17"/>
  <c r="H39" i="17"/>
  <c r="H38" i="17"/>
  <c r="H40" i="17"/>
  <c r="H36" i="17"/>
  <c r="H35" i="17"/>
  <c r="H34" i="17"/>
  <c r="H37" i="17"/>
  <c r="H49" i="17"/>
  <c r="H50" i="17"/>
  <c r="H51" i="17"/>
  <c r="H52" i="17"/>
  <c r="H53" i="17"/>
  <c r="H54" i="17"/>
  <c r="H48" i="17"/>
  <c r="H55" i="17"/>
  <c r="H56" i="17"/>
  <c r="H57" i="17"/>
  <c r="H58" i="17"/>
  <c r="H59" i="17"/>
  <c r="H60" i="17"/>
  <c r="H61" i="17"/>
  <c r="H62" i="17"/>
  <c r="H63" i="17"/>
  <c r="H64" i="17"/>
  <c r="H65" i="17"/>
  <c r="H66" i="17"/>
  <c r="H67" i="17"/>
  <c r="H68" i="17"/>
  <c r="H69" i="17"/>
  <c r="H70" i="17"/>
  <c r="H71" i="17"/>
  <c r="H72" i="17"/>
  <c r="H73" i="17"/>
  <c r="H74" i="17"/>
  <c r="H75" i="17"/>
  <c r="H76" i="17"/>
  <c r="H77" i="17"/>
  <c r="H78" i="17"/>
  <c r="H79" i="17"/>
  <c r="H80" i="17"/>
  <c r="H81" i="17"/>
  <c r="H82" i="17"/>
  <c r="H83" i="17"/>
  <c r="H84" i="17"/>
  <c r="H85" i="17"/>
  <c r="H86" i="17"/>
  <c r="H87" i="17"/>
  <c r="H88" i="17"/>
  <c r="H89" i="17"/>
  <c r="H90" i="17"/>
  <c r="H91" i="17"/>
  <c r="H92" i="17"/>
  <c r="H93" i="17"/>
  <c r="H94" i="17"/>
  <c r="H95" i="17"/>
  <c r="H96" i="17"/>
  <c r="H98" i="17"/>
  <c r="H99" i="17"/>
  <c r="H100" i="17"/>
  <c r="H101" i="17"/>
  <c r="H102" i="17"/>
  <c r="H103" i="17"/>
  <c r="H104" i="17"/>
  <c r="H105" i="17"/>
  <c r="H106" i="17"/>
  <c r="H107" i="17"/>
  <c r="H108" i="17"/>
  <c r="H109" i="17"/>
  <c r="H110" i="17"/>
  <c r="H111" i="17"/>
  <c r="H112" i="17"/>
  <c r="H113" i="17"/>
  <c r="H114" i="17"/>
  <c r="H115" i="17"/>
  <c r="H116" i="17"/>
  <c r="H117" i="17"/>
  <c r="H118" i="17"/>
  <c r="H119" i="17"/>
  <c r="H120" i="17"/>
  <c r="H121" i="17"/>
  <c r="H122" i="17"/>
  <c r="H123" i="17"/>
  <c r="H124" i="17"/>
  <c r="H125" i="17"/>
  <c r="H126" i="17"/>
  <c r="H127" i="17"/>
  <c r="H128" i="17"/>
  <c r="H129" i="17"/>
  <c r="H130" i="17"/>
  <c r="H131" i="17"/>
  <c r="H132" i="17"/>
  <c r="H133" i="17"/>
  <c r="H134" i="17"/>
  <c r="H135" i="17"/>
  <c r="H136" i="17"/>
  <c r="H137" i="17"/>
  <c r="H138" i="17"/>
  <c r="H139" i="17"/>
  <c r="H140" i="17"/>
  <c r="H141" i="17"/>
  <c r="H142" i="17"/>
  <c r="H143" i="17"/>
  <c r="H144" i="17"/>
  <c r="H145" i="17"/>
  <c r="H146" i="17"/>
  <c r="H147" i="17"/>
  <c r="H148" i="17"/>
  <c r="H149" i="17"/>
  <c r="H150" i="17"/>
  <c r="H151" i="17"/>
  <c r="H152" i="17"/>
  <c r="H153" i="17"/>
  <c r="H154" i="17"/>
  <c r="H155" i="17"/>
  <c r="H156" i="17"/>
  <c r="H157" i="17"/>
  <c r="H158" i="17"/>
  <c r="H159" i="17"/>
  <c r="H160" i="17"/>
  <c r="H161" i="17"/>
  <c r="H162" i="17"/>
  <c r="H163" i="17"/>
  <c r="H164" i="17"/>
  <c r="H165" i="17"/>
  <c r="H166" i="17"/>
  <c r="H167" i="17"/>
  <c r="H168" i="17"/>
  <c r="H169" i="17"/>
  <c r="H170" i="17"/>
  <c r="H171" i="17"/>
  <c r="H172" i="17"/>
  <c r="H173" i="17"/>
  <c r="H174" i="17"/>
  <c r="H175" i="17"/>
  <c r="H176" i="17"/>
  <c r="H177" i="17"/>
  <c r="H178" i="17"/>
  <c r="H179" i="17"/>
  <c r="H180" i="17"/>
  <c r="H181" i="17"/>
  <c r="H182" i="17"/>
  <c r="H183" i="17"/>
  <c r="H184" i="17"/>
  <c r="H185" i="17"/>
  <c r="H186" i="17"/>
  <c r="H187" i="17"/>
  <c r="H188" i="17"/>
  <c r="H189" i="17"/>
  <c r="H190" i="17"/>
  <c r="H191" i="17"/>
  <c r="H192" i="17"/>
  <c r="H193" i="17"/>
  <c r="H194" i="17"/>
  <c r="H195" i="17"/>
  <c r="H196" i="17"/>
  <c r="H197" i="17"/>
  <c r="H198" i="17"/>
  <c r="H199" i="17"/>
  <c r="H200" i="17"/>
  <c r="H201" i="17"/>
  <c r="H202" i="17"/>
  <c r="H203" i="17"/>
  <c r="H204" i="17"/>
  <c r="H205" i="17"/>
  <c r="H206" i="17"/>
  <c r="H207" i="17"/>
  <c r="H208" i="17"/>
  <c r="H209" i="17"/>
  <c r="H210" i="17"/>
  <c r="H211" i="17"/>
  <c r="H212" i="17"/>
  <c r="H213" i="17"/>
  <c r="H214" i="17"/>
  <c r="H215" i="17"/>
  <c r="H216" i="17"/>
  <c r="H217" i="17"/>
  <c r="H218" i="17"/>
  <c r="H219" i="17"/>
  <c r="H220" i="17"/>
  <c r="H221" i="17"/>
  <c r="H222" i="17"/>
  <c r="H223" i="17"/>
  <c r="H224" i="17"/>
  <c r="H225" i="17"/>
  <c r="H226" i="17"/>
  <c r="H227" i="17"/>
  <c r="H228" i="17"/>
  <c r="K17" i="18"/>
  <c r="K34" i="18"/>
  <c r="K19" i="18"/>
  <c r="K25" i="18"/>
  <c r="K40" i="18"/>
  <c r="K6" i="18"/>
  <c r="K28" i="18"/>
  <c r="K7" i="18"/>
  <c r="K32" i="18"/>
  <c r="K31" i="18"/>
  <c r="K30" i="18"/>
  <c r="K11" i="18"/>
  <c r="K22" i="18"/>
  <c r="K20" i="18"/>
  <c r="K9" i="18"/>
  <c r="K5" i="18"/>
  <c r="K36" i="18"/>
  <c r="K8" i="18"/>
  <c r="K4" i="18"/>
  <c r="K24" i="18"/>
  <c r="K26" i="18"/>
  <c r="K42" i="18"/>
  <c r="K43" i="18"/>
  <c r="K44" i="18"/>
  <c r="K15" i="18"/>
  <c r="K14" i="18"/>
  <c r="K263" i="18" s="1"/>
  <c r="K12" i="20" s="1"/>
  <c r="K21" i="18"/>
  <c r="K13" i="18"/>
  <c r="K18" i="18"/>
  <c r="K29" i="18"/>
  <c r="K27" i="18"/>
  <c r="K16" i="18"/>
  <c r="K10" i="18"/>
  <c r="K3" i="18"/>
  <c r="K39" i="18"/>
  <c r="K37" i="18"/>
  <c r="K41" i="18"/>
  <c r="K38" i="18"/>
  <c r="K33" i="18"/>
  <c r="K45" i="18"/>
  <c r="K46" i="18"/>
  <c r="K47" i="18"/>
  <c r="K48" i="18"/>
  <c r="K49" i="18"/>
  <c r="K50" i="18"/>
  <c r="K51" i="18"/>
  <c r="K52" i="18"/>
  <c r="K53" i="18"/>
  <c r="K54" i="18"/>
  <c r="K55" i="18"/>
  <c r="K56" i="18"/>
  <c r="K57" i="18"/>
  <c r="K58" i="18"/>
  <c r="K59" i="18"/>
  <c r="K60" i="18"/>
  <c r="K61" i="18"/>
  <c r="K62" i="18"/>
  <c r="K63" i="18"/>
  <c r="K64" i="18"/>
  <c r="K65" i="18"/>
  <c r="K66" i="18"/>
  <c r="K67" i="18"/>
  <c r="K68" i="18"/>
  <c r="K69" i="18"/>
  <c r="K70" i="18"/>
  <c r="K71" i="18"/>
  <c r="K72" i="18"/>
  <c r="K73" i="18"/>
  <c r="K74" i="18"/>
  <c r="K75" i="18"/>
  <c r="K76" i="18"/>
  <c r="K77" i="18"/>
  <c r="K78" i="18"/>
  <c r="K79" i="18"/>
  <c r="K80" i="18"/>
  <c r="K81" i="18"/>
  <c r="K82" i="18"/>
  <c r="K83" i="18"/>
  <c r="K84" i="18"/>
  <c r="K85" i="18"/>
  <c r="K86" i="18"/>
  <c r="K87" i="18"/>
  <c r="K88" i="18"/>
  <c r="K89" i="18"/>
  <c r="K90" i="18"/>
  <c r="K91" i="18"/>
  <c r="K92" i="18"/>
  <c r="K93" i="18"/>
  <c r="K94" i="18"/>
  <c r="K95" i="18"/>
  <c r="K96" i="18"/>
  <c r="K97" i="18"/>
  <c r="K98" i="18"/>
  <c r="K99" i="18"/>
  <c r="K100" i="18"/>
  <c r="K101" i="18"/>
  <c r="K102" i="18"/>
  <c r="K103" i="18"/>
  <c r="K104" i="18"/>
  <c r="K105" i="18"/>
  <c r="K106" i="18"/>
  <c r="K107" i="18"/>
  <c r="K108" i="18"/>
  <c r="K109" i="18"/>
  <c r="K110" i="18"/>
  <c r="K111" i="18"/>
  <c r="K112" i="18"/>
  <c r="K113" i="18"/>
  <c r="K114" i="18"/>
  <c r="K115" i="18"/>
  <c r="K116" i="18"/>
  <c r="K117" i="18"/>
  <c r="K118" i="18"/>
  <c r="K119" i="18"/>
  <c r="K120" i="18"/>
  <c r="K121" i="18"/>
  <c r="K122" i="18"/>
  <c r="K123" i="18"/>
  <c r="K124" i="18"/>
  <c r="K125" i="18"/>
  <c r="K126" i="18"/>
  <c r="K127" i="18"/>
  <c r="K128" i="18"/>
  <c r="K129" i="18"/>
  <c r="K130" i="18"/>
  <c r="K131" i="18"/>
  <c r="K132" i="18"/>
  <c r="K133" i="18"/>
  <c r="K134" i="18"/>
  <c r="K135" i="18"/>
  <c r="K136" i="18"/>
  <c r="K137" i="18"/>
  <c r="K138" i="18"/>
  <c r="K139" i="18"/>
  <c r="K140" i="18"/>
  <c r="K141" i="18"/>
  <c r="K142" i="18"/>
  <c r="K143" i="18"/>
  <c r="K144" i="18"/>
  <c r="K145" i="18"/>
  <c r="K146" i="18"/>
  <c r="K147" i="18"/>
  <c r="K148" i="18"/>
  <c r="K149" i="18"/>
  <c r="K150" i="18"/>
  <c r="K151" i="18"/>
  <c r="K152" i="18"/>
  <c r="K153" i="18"/>
  <c r="K154" i="18"/>
  <c r="K155" i="18"/>
  <c r="K156" i="18"/>
  <c r="K157" i="18"/>
  <c r="K158" i="18"/>
  <c r="K159" i="18"/>
  <c r="K160" i="18"/>
  <c r="K161" i="18"/>
  <c r="K162" i="18"/>
  <c r="K163" i="18"/>
  <c r="K164" i="18"/>
  <c r="K165" i="18"/>
  <c r="K166" i="18"/>
  <c r="K167" i="18"/>
  <c r="K168" i="18"/>
  <c r="K169" i="18"/>
  <c r="K170" i="18"/>
  <c r="K171" i="18"/>
  <c r="K172" i="18"/>
  <c r="K173" i="18"/>
  <c r="K174" i="18"/>
  <c r="K175" i="18"/>
  <c r="K176" i="18"/>
  <c r="K177" i="18"/>
  <c r="K178" i="18"/>
  <c r="K179" i="18"/>
  <c r="K180" i="18"/>
  <c r="K181" i="18"/>
  <c r="K182" i="18"/>
  <c r="K183" i="18"/>
  <c r="K184" i="18"/>
  <c r="K185" i="18"/>
  <c r="K186" i="18"/>
  <c r="K187" i="18"/>
  <c r="K188" i="18"/>
  <c r="K189" i="18"/>
  <c r="K190" i="18"/>
  <c r="K191" i="18"/>
  <c r="K192" i="18"/>
  <c r="K193" i="18"/>
  <c r="K194" i="18"/>
  <c r="K195" i="18"/>
  <c r="K196" i="18"/>
  <c r="K197" i="18"/>
  <c r="K198" i="18"/>
  <c r="K199" i="18"/>
  <c r="K200" i="18"/>
  <c r="K201" i="18"/>
  <c r="K202" i="18"/>
  <c r="K203" i="18"/>
  <c r="K204" i="18"/>
  <c r="K205" i="18"/>
  <c r="K206" i="18"/>
  <c r="K207" i="18"/>
  <c r="K208" i="18"/>
  <c r="K209" i="18"/>
  <c r="K210" i="18"/>
  <c r="K211" i="18"/>
  <c r="K212" i="18"/>
  <c r="K213" i="18"/>
  <c r="K214" i="18"/>
  <c r="K215" i="18"/>
  <c r="K216" i="18"/>
  <c r="K217" i="18"/>
  <c r="K218" i="18"/>
  <c r="K219" i="18"/>
  <c r="K220" i="18"/>
  <c r="K221" i="18"/>
  <c r="K222" i="18"/>
  <c r="K223" i="18"/>
  <c r="K224" i="18"/>
  <c r="K225" i="18"/>
  <c r="K226" i="18"/>
  <c r="K227" i="18"/>
  <c r="K228" i="18"/>
  <c r="K229" i="18"/>
  <c r="K230" i="18"/>
  <c r="K231" i="18"/>
  <c r="K232" i="18"/>
  <c r="K233" i="18"/>
  <c r="K234" i="18"/>
  <c r="K235" i="18"/>
  <c r="K236" i="18"/>
  <c r="K237" i="18"/>
  <c r="K238" i="18"/>
  <c r="K239" i="18"/>
  <c r="K240" i="18"/>
  <c r="K241" i="18"/>
  <c r="K242" i="18"/>
  <c r="K243" i="18"/>
  <c r="K244" i="18"/>
  <c r="K245" i="18"/>
  <c r="K246" i="18"/>
  <c r="K247" i="18"/>
  <c r="K248" i="18"/>
  <c r="K249" i="18"/>
  <c r="K250" i="18"/>
  <c r="K251" i="18"/>
  <c r="K252" i="18"/>
  <c r="K253" i="18"/>
  <c r="K254" i="18"/>
  <c r="K255" i="18"/>
  <c r="K256" i="18"/>
  <c r="K257" i="18"/>
  <c r="H17" i="18"/>
  <c r="H34" i="18"/>
  <c r="H19" i="18"/>
  <c r="H25" i="18"/>
  <c r="H40" i="18"/>
  <c r="H6" i="18"/>
  <c r="H28" i="18"/>
  <c r="H7" i="18"/>
  <c r="H32" i="18"/>
  <c r="H31" i="18"/>
  <c r="H30" i="18"/>
  <c r="H11" i="18"/>
  <c r="H22" i="18"/>
  <c r="H20" i="18"/>
  <c r="H9" i="18"/>
  <c r="H5" i="18"/>
  <c r="H36" i="18"/>
  <c r="H8" i="18"/>
  <c r="H4" i="18"/>
  <c r="H24" i="18"/>
  <c r="H26" i="18"/>
  <c r="H42" i="18"/>
  <c r="H43" i="18"/>
  <c r="H44" i="18"/>
  <c r="H15" i="18"/>
  <c r="H14" i="18"/>
  <c r="H21" i="18"/>
  <c r="H13" i="18"/>
  <c r="H18" i="18"/>
  <c r="H29" i="18"/>
  <c r="H27" i="18"/>
  <c r="H16" i="18"/>
  <c r="H10" i="18"/>
  <c r="H3" i="18"/>
  <c r="H39" i="18"/>
  <c r="H37" i="18"/>
  <c r="H41" i="18"/>
  <c r="H38" i="18"/>
  <c r="H33" i="18"/>
  <c r="H45" i="18"/>
  <c r="H46" i="18"/>
  <c r="H47" i="18"/>
  <c r="H48" i="18"/>
  <c r="H49" i="18"/>
  <c r="H50" i="18"/>
  <c r="H51" i="18"/>
  <c r="H52" i="18"/>
  <c r="H53" i="18"/>
  <c r="H54" i="18"/>
  <c r="H55" i="18"/>
  <c r="H56" i="18"/>
  <c r="H57" i="18"/>
  <c r="H58" i="18"/>
  <c r="H59" i="18"/>
  <c r="H60" i="18"/>
  <c r="H61" i="18"/>
  <c r="H62" i="18"/>
  <c r="H63" i="18"/>
  <c r="H64" i="18"/>
  <c r="H65" i="18"/>
  <c r="H66" i="18"/>
  <c r="H67" i="18"/>
  <c r="H68" i="18"/>
  <c r="H69" i="18"/>
  <c r="H70" i="18"/>
  <c r="H71" i="18"/>
  <c r="H72" i="18"/>
  <c r="H73" i="18"/>
  <c r="H74" i="18"/>
  <c r="H75" i="18"/>
  <c r="H76" i="18"/>
  <c r="H77" i="18"/>
  <c r="H78" i="18"/>
  <c r="H79" i="18"/>
  <c r="H80" i="18"/>
  <c r="H81" i="18"/>
  <c r="H82" i="18"/>
  <c r="H83" i="18"/>
  <c r="H84" i="18"/>
  <c r="H85" i="18"/>
  <c r="H86" i="18"/>
  <c r="H87" i="18"/>
  <c r="H88" i="18"/>
  <c r="H89" i="18"/>
  <c r="H90" i="18"/>
  <c r="H91" i="18"/>
  <c r="H92" i="18"/>
  <c r="H93" i="18"/>
  <c r="H94" i="18"/>
  <c r="H95" i="18"/>
  <c r="H96" i="18"/>
  <c r="H97" i="18"/>
  <c r="H98" i="18"/>
  <c r="H99" i="18"/>
  <c r="H100" i="18"/>
  <c r="H101" i="18"/>
  <c r="H102" i="18"/>
  <c r="H103" i="18"/>
  <c r="H104" i="18"/>
  <c r="H105" i="18"/>
  <c r="H106" i="18"/>
  <c r="H107" i="18"/>
  <c r="H108" i="18"/>
  <c r="H109" i="18"/>
  <c r="H110" i="18"/>
  <c r="H111" i="18"/>
  <c r="H112" i="18"/>
  <c r="H113" i="18"/>
  <c r="H114" i="18"/>
  <c r="H115" i="18"/>
  <c r="H116" i="18"/>
  <c r="H117" i="18"/>
  <c r="H118" i="18"/>
  <c r="H119" i="18"/>
  <c r="H120" i="18"/>
  <c r="H121" i="18"/>
  <c r="H122" i="18"/>
  <c r="H123" i="18"/>
  <c r="H124" i="18"/>
  <c r="H125" i="18"/>
  <c r="H126" i="18"/>
  <c r="H127" i="18"/>
  <c r="H128" i="18"/>
  <c r="H129" i="18"/>
  <c r="H130" i="18"/>
  <c r="H131" i="18"/>
  <c r="H132" i="18"/>
  <c r="H133" i="18"/>
  <c r="H134" i="18"/>
  <c r="H135" i="18"/>
  <c r="H136" i="18"/>
  <c r="H137" i="18"/>
  <c r="H138" i="18"/>
  <c r="H139" i="18"/>
  <c r="H140" i="18"/>
  <c r="H141" i="18"/>
  <c r="H142" i="18"/>
  <c r="H143" i="18"/>
  <c r="H144" i="18"/>
  <c r="H145" i="18"/>
  <c r="H146" i="18"/>
  <c r="H147" i="18"/>
  <c r="H148" i="18"/>
  <c r="H149" i="18"/>
  <c r="H150" i="18"/>
  <c r="H151" i="18"/>
  <c r="H152" i="18"/>
  <c r="H153" i="18"/>
  <c r="H154" i="18"/>
  <c r="H155" i="18"/>
  <c r="H156" i="18"/>
  <c r="H157" i="18"/>
  <c r="H158" i="18"/>
  <c r="H159" i="18"/>
  <c r="H160" i="18"/>
  <c r="H161" i="18"/>
  <c r="H162" i="18"/>
  <c r="H163" i="18"/>
  <c r="H164" i="18"/>
  <c r="H165" i="18"/>
  <c r="H166" i="18"/>
  <c r="H167" i="18"/>
  <c r="H168" i="18"/>
  <c r="H169" i="18"/>
  <c r="H170" i="18"/>
  <c r="H171" i="18"/>
  <c r="H172" i="18"/>
  <c r="H173" i="18"/>
  <c r="H174" i="18"/>
  <c r="H175" i="18"/>
  <c r="H176" i="18"/>
  <c r="H177" i="18"/>
  <c r="H178" i="18"/>
  <c r="H179" i="18"/>
  <c r="H180" i="18"/>
  <c r="H181" i="18"/>
  <c r="H182" i="18"/>
  <c r="H183" i="18"/>
  <c r="H184" i="18"/>
  <c r="H185" i="18"/>
  <c r="H186" i="18"/>
  <c r="H187" i="18"/>
  <c r="H188" i="18"/>
  <c r="H189" i="18"/>
  <c r="H190" i="18"/>
  <c r="H191" i="18"/>
  <c r="H192" i="18"/>
  <c r="H193" i="18"/>
  <c r="H194" i="18"/>
  <c r="H195" i="18"/>
  <c r="H196" i="18"/>
  <c r="H197" i="18"/>
  <c r="H198" i="18"/>
  <c r="H199" i="18"/>
  <c r="H200" i="18"/>
  <c r="H201" i="18"/>
  <c r="H202" i="18"/>
  <c r="H203" i="18"/>
  <c r="H204" i="18"/>
  <c r="H205" i="18"/>
  <c r="H206" i="18"/>
  <c r="H207" i="18"/>
  <c r="H208" i="18"/>
  <c r="H209" i="18"/>
  <c r="H210" i="18"/>
  <c r="H211" i="18"/>
  <c r="H212" i="18"/>
  <c r="H213" i="18"/>
  <c r="H214" i="18"/>
  <c r="H215" i="18"/>
  <c r="H216" i="18"/>
  <c r="H217" i="18"/>
  <c r="H218" i="18"/>
  <c r="H219" i="18"/>
  <c r="H220" i="18"/>
  <c r="H221" i="18"/>
  <c r="H222" i="18"/>
  <c r="H223" i="18"/>
  <c r="H224" i="18"/>
  <c r="H225" i="18"/>
  <c r="H226" i="18"/>
  <c r="H227" i="18"/>
  <c r="H228" i="18"/>
  <c r="H229" i="18"/>
  <c r="H230" i="18"/>
  <c r="H231" i="18"/>
  <c r="H232" i="18"/>
  <c r="H233" i="18"/>
  <c r="H234" i="18"/>
  <c r="H235" i="18"/>
  <c r="H236" i="18"/>
  <c r="H237" i="18"/>
  <c r="H238" i="18"/>
  <c r="H239" i="18"/>
  <c r="H240" i="18"/>
  <c r="H241" i="18"/>
  <c r="H242" i="18"/>
  <c r="H243" i="18"/>
  <c r="H244" i="18"/>
  <c r="H245" i="18"/>
  <c r="H246" i="18"/>
  <c r="H247" i="18"/>
  <c r="H248" i="18"/>
  <c r="H249" i="18"/>
  <c r="H250" i="18"/>
  <c r="H251" i="18"/>
  <c r="H252" i="18"/>
  <c r="H253" i="18"/>
  <c r="H254" i="18"/>
  <c r="H255" i="18"/>
  <c r="H256" i="18"/>
  <c r="H257" i="18"/>
  <c r="K206" i="12"/>
  <c r="K7" i="20" s="1"/>
  <c r="G222" i="11"/>
  <c r="G9" i="20" s="1"/>
  <c r="AB2" i="20"/>
  <c r="B122" i="14"/>
  <c r="B10" i="20"/>
  <c r="S122" i="14"/>
  <c r="R10" i="20" s="1"/>
  <c r="Y122" i="14"/>
  <c r="X10" i="20" s="1"/>
  <c r="T237" i="4"/>
  <c r="T3" i="20" s="1"/>
  <c r="X237" i="4"/>
  <c r="X3" i="20" s="1"/>
  <c r="AB82" i="20"/>
  <c r="AB81" i="20"/>
  <c r="AB80" i="20"/>
  <c r="AB78" i="20"/>
  <c r="AB64" i="20"/>
  <c r="AB66" i="20"/>
  <c r="AB67" i="20"/>
  <c r="AB68" i="20"/>
  <c r="AB16" i="20"/>
  <c r="L27" i="1"/>
  <c r="L42" i="1"/>
  <c r="L43" i="1"/>
  <c r="L46" i="1" s="1"/>
  <c r="L44" i="1"/>
  <c r="J219" i="17"/>
  <c r="I219" i="17"/>
  <c r="G219" i="17"/>
  <c r="J218" i="17"/>
  <c r="I218" i="17"/>
  <c r="G218" i="17"/>
  <c r="J217" i="17"/>
  <c r="I217" i="17"/>
  <c r="G217" i="17"/>
  <c r="J216" i="17"/>
  <c r="I216" i="17"/>
  <c r="G216" i="17"/>
  <c r="J215" i="17"/>
  <c r="I215" i="17"/>
  <c r="G215" i="17"/>
  <c r="J214" i="17"/>
  <c r="I214" i="17"/>
  <c r="G214" i="17"/>
  <c r="J213" i="17"/>
  <c r="I213" i="17"/>
  <c r="G213" i="17"/>
  <c r="J212" i="17"/>
  <c r="I212" i="17"/>
  <c r="G212" i="17"/>
  <c r="J206" i="17"/>
  <c r="I206" i="17"/>
  <c r="G206" i="17"/>
  <c r="J205" i="17"/>
  <c r="I205" i="17"/>
  <c r="G205" i="17"/>
  <c r="J204" i="17"/>
  <c r="I204" i="17"/>
  <c r="G204" i="17"/>
  <c r="J203" i="17"/>
  <c r="I203" i="17"/>
  <c r="G203" i="17"/>
  <c r="J202" i="17"/>
  <c r="I202" i="17"/>
  <c r="G202" i="17"/>
  <c r="J201" i="17"/>
  <c r="I201" i="17"/>
  <c r="G201" i="17"/>
  <c r="J200" i="17"/>
  <c r="I200" i="17"/>
  <c r="G200" i="17"/>
  <c r="J199" i="17"/>
  <c r="I199" i="17"/>
  <c r="G199" i="17"/>
  <c r="J198" i="17"/>
  <c r="I198" i="17"/>
  <c r="G198" i="17"/>
  <c r="J197" i="17"/>
  <c r="I197" i="17"/>
  <c r="G197" i="17"/>
  <c r="J196" i="17"/>
  <c r="I196" i="17"/>
  <c r="G196" i="17"/>
  <c r="J195" i="17"/>
  <c r="I195" i="17"/>
  <c r="G195" i="17"/>
  <c r="J194" i="17"/>
  <c r="I194" i="17"/>
  <c r="G194" i="17"/>
  <c r="J226" i="17"/>
  <c r="I226" i="17"/>
  <c r="G226" i="17"/>
  <c r="J225" i="17"/>
  <c r="I225" i="17"/>
  <c r="G225" i="17"/>
  <c r="J224" i="17"/>
  <c r="I224" i="17"/>
  <c r="G224" i="17"/>
  <c r="J223" i="17"/>
  <c r="I223" i="17"/>
  <c r="G223" i="17"/>
  <c r="J222" i="17"/>
  <c r="I222" i="17"/>
  <c r="G222" i="17"/>
  <c r="J221" i="17"/>
  <c r="I221" i="17"/>
  <c r="G221" i="17"/>
  <c r="J220" i="17"/>
  <c r="I220" i="17"/>
  <c r="G220" i="17"/>
  <c r="J211" i="17"/>
  <c r="I211" i="17"/>
  <c r="G211" i="17"/>
  <c r="J210" i="17"/>
  <c r="I210" i="17"/>
  <c r="G210" i="17"/>
  <c r="J209" i="17"/>
  <c r="I209" i="17"/>
  <c r="G209" i="17"/>
  <c r="J208" i="17"/>
  <c r="I208" i="17"/>
  <c r="G208" i="17"/>
  <c r="J207" i="17"/>
  <c r="I207" i="17"/>
  <c r="G207" i="17"/>
  <c r="J193" i="17"/>
  <c r="I193" i="17"/>
  <c r="G193" i="17"/>
  <c r="J192" i="17"/>
  <c r="I192" i="17"/>
  <c r="G192" i="17"/>
  <c r="J191" i="17"/>
  <c r="I191" i="17"/>
  <c r="G191" i="17"/>
  <c r="J190" i="17"/>
  <c r="I190" i="17"/>
  <c r="G190" i="17"/>
  <c r="J189" i="17"/>
  <c r="I189" i="17"/>
  <c r="G189" i="17"/>
  <c r="J188" i="17"/>
  <c r="I188" i="17"/>
  <c r="G188" i="17"/>
  <c r="J187" i="17"/>
  <c r="I187" i="17"/>
  <c r="G187" i="17"/>
  <c r="J186" i="17"/>
  <c r="I186" i="17"/>
  <c r="G186" i="17"/>
  <c r="J185" i="17"/>
  <c r="I185" i="17"/>
  <c r="G185" i="17"/>
  <c r="J184" i="17"/>
  <c r="I184" i="17"/>
  <c r="G184" i="17"/>
  <c r="J183" i="17"/>
  <c r="I183" i="17"/>
  <c r="G183" i="17"/>
  <c r="J182" i="17"/>
  <c r="I182" i="17"/>
  <c r="G182" i="17"/>
  <c r="J181" i="17"/>
  <c r="I181" i="17"/>
  <c r="G181" i="17"/>
  <c r="J180" i="17"/>
  <c r="I180" i="17"/>
  <c r="G180" i="17"/>
  <c r="J179" i="17"/>
  <c r="I179" i="17"/>
  <c r="G179" i="17"/>
  <c r="J178" i="17"/>
  <c r="I178" i="17"/>
  <c r="G178" i="17"/>
  <c r="J177" i="17"/>
  <c r="I177" i="17"/>
  <c r="G177" i="17"/>
  <c r="J176" i="17"/>
  <c r="I176" i="17"/>
  <c r="G176" i="17"/>
  <c r="J175" i="17"/>
  <c r="I175" i="17"/>
  <c r="G175" i="17"/>
  <c r="J174" i="17"/>
  <c r="I174" i="17"/>
  <c r="G174" i="17"/>
  <c r="J173" i="17"/>
  <c r="I173" i="17"/>
  <c r="G173" i="17"/>
  <c r="J172" i="17"/>
  <c r="I172" i="17"/>
  <c r="G172" i="17"/>
  <c r="W9" i="14"/>
  <c r="U9" i="14"/>
  <c r="S9" i="14"/>
  <c r="Q9" i="14"/>
  <c r="C62" i="11"/>
  <c r="C70" i="11" s="1"/>
  <c r="C78" i="11"/>
  <c r="C86" i="11"/>
  <c r="C61" i="11"/>
  <c r="C69" i="11" s="1"/>
  <c r="C77" i="11" s="1"/>
  <c r="C85" i="11" s="1"/>
  <c r="C60" i="11"/>
  <c r="C68" i="11" s="1"/>
  <c r="C76" i="11" s="1"/>
  <c r="C84" i="11" s="1"/>
  <c r="C59" i="11"/>
  <c r="C67" i="11" s="1"/>
  <c r="C75" i="11"/>
  <c r="C83" i="11" s="1"/>
  <c r="C58" i="11"/>
  <c r="C66" i="11" s="1"/>
  <c r="C74" i="11" s="1"/>
  <c r="C82" i="11" s="1"/>
  <c r="C57" i="11"/>
  <c r="C65" i="11" s="1"/>
  <c r="C73" i="11" s="1"/>
  <c r="C81" i="11" s="1"/>
  <c r="C56" i="11"/>
  <c r="C64" i="11" s="1"/>
  <c r="C72" i="11"/>
  <c r="C80" i="11"/>
  <c r="C55" i="11"/>
  <c r="C63" i="11" s="1"/>
  <c r="C71" i="11" s="1"/>
  <c r="C79" i="11" s="1"/>
  <c r="I265" i="21"/>
  <c r="H265" i="21"/>
  <c r="F265" i="21"/>
  <c r="I264" i="21"/>
  <c r="H264" i="21"/>
  <c r="F264" i="21"/>
  <c r="I263" i="21"/>
  <c r="H263" i="21"/>
  <c r="F263" i="21"/>
  <c r="I262" i="21"/>
  <c r="H262" i="21"/>
  <c r="F262" i="21"/>
  <c r="W114" i="14"/>
  <c r="U114" i="14"/>
  <c r="S114" i="14"/>
  <c r="Q114" i="14"/>
  <c r="W113" i="14"/>
  <c r="U113" i="14"/>
  <c r="S113" i="14"/>
  <c r="Q113" i="14"/>
  <c r="W112" i="14"/>
  <c r="U112" i="14"/>
  <c r="S112" i="14"/>
  <c r="Q112" i="14"/>
  <c r="W111" i="14"/>
  <c r="U111" i="14"/>
  <c r="S111" i="14"/>
  <c r="Q111" i="14"/>
  <c r="W110" i="14"/>
  <c r="U110" i="14"/>
  <c r="S110" i="14"/>
  <c r="Q110" i="14"/>
  <c r="W109" i="14"/>
  <c r="U109" i="14"/>
  <c r="S109" i="14"/>
  <c r="Q109" i="14"/>
  <c r="W108" i="14"/>
  <c r="U108" i="14"/>
  <c r="S108" i="14"/>
  <c r="Q108" i="14"/>
  <c r="W107" i="14"/>
  <c r="U107" i="14"/>
  <c r="S107" i="14"/>
  <c r="Q107" i="14"/>
  <c r="W106" i="14"/>
  <c r="U106" i="14"/>
  <c r="S106" i="14"/>
  <c r="Q106" i="14"/>
  <c r="W105" i="14"/>
  <c r="U105" i="14"/>
  <c r="S105" i="14"/>
  <c r="Q105" i="14"/>
  <c r="W104" i="14"/>
  <c r="U104" i="14"/>
  <c r="S104" i="14"/>
  <c r="Q104" i="14"/>
  <c r="W103" i="14"/>
  <c r="U103" i="14"/>
  <c r="S103" i="14"/>
  <c r="Q103" i="14"/>
  <c r="W102" i="14"/>
  <c r="U102" i="14"/>
  <c r="S102" i="14"/>
  <c r="Q102" i="14"/>
  <c r="W101" i="14"/>
  <c r="U101" i="14"/>
  <c r="S101" i="14"/>
  <c r="Q101" i="14"/>
  <c r="W100" i="14"/>
  <c r="U100" i="14"/>
  <c r="S100" i="14"/>
  <c r="Q100" i="14"/>
  <c r="W99" i="14"/>
  <c r="U99" i="14"/>
  <c r="S99" i="14"/>
  <c r="Q99" i="14"/>
  <c r="W98" i="14"/>
  <c r="U98" i="14"/>
  <c r="S98" i="14"/>
  <c r="Q98" i="14"/>
  <c r="W97" i="14"/>
  <c r="U97" i="14"/>
  <c r="S97" i="14"/>
  <c r="Q97" i="14"/>
  <c r="W96" i="14"/>
  <c r="U96" i="14"/>
  <c r="S96" i="14"/>
  <c r="Q96" i="14"/>
  <c r="W95" i="14"/>
  <c r="U95" i="14"/>
  <c r="S95" i="14"/>
  <c r="Q95" i="14"/>
  <c r="W94" i="14"/>
  <c r="U94" i="14"/>
  <c r="S94" i="14"/>
  <c r="Q94" i="14"/>
  <c r="W93" i="14"/>
  <c r="U93" i="14"/>
  <c r="S93" i="14"/>
  <c r="Q93" i="14"/>
  <c r="W92" i="14"/>
  <c r="U92" i="14"/>
  <c r="S92" i="14"/>
  <c r="Q92" i="14"/>
  <c r="W91" i="14"/>
  <c r="U91" i="14"/>
  <c r="S91" i="14"/>
  <c r="Q91" i="14"/>
  <c r="W90" i="14"/>
  <c r="U90" i="14"/>
  <c r="S90" i="14"/>
  <c r="Q90" i="14"/>
  <c r="W89" i="14"/>
  <c r="U89" i="14"/>
  <c r="S89" i="14"/>
  <c r="Q89" i="14"/>
  <c r="W88" i="14"/>
  <c r="U88" i="14"/>
  <c r="S88" i="14"/>
  <c r="Q88" i="14"/>
  <c r="W87" i="14"/>
  <c r="U87" i="14"/>
  <c r="S87" i="14"/>
  <c r="Q87" i="14"/>
  <c r="W86" i="14"/>
  <c r="U86" i="14"/>
  <c r="S86" i="14"/>
  <c r="Q86" i="14"/>
  <c r="W85" i="14"/>
  <c r="U85" i="14"/>
  <c r="S85" i="14"/>
  <c r="Q85" i="14"/>
  <c r="W84" i="14"/>
  <c r="U84" i="14"/>
  <c r="S84" i="14"/>
  <c r="Q84" i="14"/>
  <c r="W83" i="14"/>
  <c r="U83" i="14"/>
  <c r="S83" i="14"/>
  <c r="Q83" i="14"/>
  <c r="W82" i="14"/>
  <c r="U82" i="14"/>
  <c r="S82" i="14"/>
  <c r="Q82" i="14"/>
  <c r="W81" i="14"/>
  <c r="U81" i="14"/>
  <c r="S81" i="14"/>
  <c r="Q81" i="14"/>
  <c r="W80" i="14"/>
  <c r="U80" i="14"/>
  <c r="S80" i="14"/>
  <c r="Q80" i="14"/>
  <c r="W79" i="14"/>
  <c r="U79" i="14"/>
  <c r="S79" i="14"/>
  <c r="Q79" i="14"/>
  <c r="W78" i="14"/>
  <c r="U78" i="14"/>
  <c r="S78" i="14"/>
  <c r="Q78" i="14"/>
  <c r="W77" i="14"/>
  <c r="U77" i="14"/>
  <c r="S77" i="14"/>
  <c r="Q77" i="14"/>
  <c r="W76" i="14"/>
  <c r="U76" i="14"/>
  <c r="S76" i="14"/>
  <c r="Q76" i="14"/>
  <c r="W75" i="14"/>
  <c r="U75" i="14"/>
  <c r="S75" i="14"/>
  <c r="Q75" i="14"/>
  <c r="W74" i="14"/>
  <c r="U74" i="14"/>
  <c r="S74" i="14"/>
  <c r="Q74" i="14"/>
  <c r="W73" i="14"/>
  <c r="U73" i="14"/>
  <c r="S73" i="14"/>
  <c r="Q73" i="14"/>
  <c r="W72" i="14"/>
  <c r="U72" i="14"/>
  <c r="S72" i="14"/>
  <c r="Q72" i="14"/>
  <c r="W71" i="14"/>
  <c r="U71" i="14"/>
  <c r="S71" i="14"/>
  <c r="Q71" i="14"/>
  <c r="W70" i="14"/>
  <c r="U70" i="14"/>
  <c r="S70" i="14"/>
  <c r="Q70" i="14"/>
  <c r="W69" i="14"/>
  <c r="U69" i="14"/>
  <c r="S69" i="14"/>
  <c r="Q69" i="14"/>
  <c r="W68" i="14"/>
  <c r="U68" i="14"/>
  <c r="S68" i="14"/>
  <c r="Q68" i="14"/>
  <c r="W67" i="14"/>
  <c r="U67" i="14"/>
  <c r="S67" i="14"/>
  <c r="Q67" i="14"/>
  <c r="W66" i="14"/>
  <c r="U66" i="14"/>
  <c r="S66" i="14"/>
  <c r="Q66" i="14"/>
  <c r="W65" i="14"/>
  <c r="U65" i="14"/>
  <c r="S65" i="14"/>
  <c r="Q65" i="14"/>
  <c r="W64" i="14"/>
  <c r="U64" i="14"/>
  <c r="S64" i="14"/>
  <c r="Q64" i="14"/>
  <c r="W63" i="14"/>
  <c r="U63" i="14"/>
  <c r="S63" i="14"/>
  <c r="Q63" i="14"/>
  <c r="W62" i="14"/>
  <c r="U62" i="14"/>
  <c r="S62" i="14"/>
  <c r="Q62" i="14"/>
  <c r="W61" i="14"/>
  <c r="U61" i="14"/>
  <c r="S61" i="14"/>
  <c r="Q61" i="14"/>
  <c r="W60" i="14"/>
  <c r="U60" i="14"/>
  <c r="S60" i="14"/>
  <c r="Q60" i="14"/>
  <c r="W59" i="14"/>
  <c r="U59" i="14"/>
  <c r="S59" i="14"/>
  <c r="Q59" i="14"/>
  <c r="W58" i="14"/>
  <c r="U58" i="14"/>
  <c r="S58" i="14"/>
  <c r="Q58" i="14"/>
  <c r="W57" i="14"/>
  <c r="U57" i="14"/>
  <c r="S57" i="14"/>
  <c r="Q57" i="14"/>
  <c r="W56" i="14"/>
  <c r="U56" i="14"/>
  <c r="S56" i="14"/>
  <c r="Q56" i="14"/>
  <c r="W55" i="14"/>
  <c r="U55" i="14"/>
  <c r="S55" i="14"/>
  <c r="Q55" i="14"/>
  <c r="W54" i="14"/>
  <c r="U54" i="14"/>
  <c r="S54" i="14"/>
  <c r="Q54" i="14"/>
  <c r="W53" i="14"/>
  <c r="U53" i="14"/>
  <c r="S53" i="14"/>
  <c r="Q53" i="14"/>
  <c r="W52" i="14"/>
  <c r="U52" i="14"/>
  <c r="S52" i="14"/>
  <c r="Q52" i="14"/>
  <c r="W51" i="14"/>
  <c r="U51" i="14"/>
  <c r="S51" i="14"/>
  <c r="Q51" i="14"/>
  <c r="W50" i="14"/>
  <c r="U50" i="14"/>
  <c r="S50" i="14"/>
  <c r="Q50" i="14"/>
  <c r="W49" i="14"/>
  <c r="U49" i="14"/>
  <c r="S49" i="14"/>
  <c r="Q49" i="14"/>
  <c r="W48" i="14"/>
  <c r="U48" i="14"/>
  <c r="S48" i="14"/>
  <c r="Q48" i="14"/>
  <c r="W47" i="14"/>
  <c r="U47" i="14"/>
  <c r="S47" i="14"/>
  <c r="Q47" i="14"/>
  <c r="W46" i="14"/>
  <c r="U46" i="14"/>
  <c r="S46" i="14"/>
  <c r="Q46" i="14"/>
  <c r="W45" i="14"/>
  <c r="U45" i="14"/>
  <c r="S45" i="14"/>
  <c r="Q45" i="14"/>
  <c r="W44" i="14"/>
  <c r="U44" i="14"/>
  <c r="S44" i="14"/>
  <c r="Q44" i="14"/>
  <c r="W43" i="14"/>
  <c r="U43" i="14"/>
  <c r="S43" i="14"/>
  <c r="Q43" i="14"/>
  <c r="W42" i="14"/>
  <c r="U42" i="14"/>
  <c r="S42" i="14"/>
  <c r="Q42" i="14"/>
  <c r="W41" i="14"/>
  <c r="U41" i="14"/>
  <c r="S41" i="14"/>
  <c r="Q41" i="14"/>
  <c r="W40" i="14"/>
  <c r="U40" i="14"/>
  <c r="S40" i="14"/>
  <c r="Q40" i="14"/>
  <c r="W39" i="14"/>
  <c r="U39" i="14"/>
  <c r="S39" i="14"/>
  <c r="Q39" i="14"/>
  <c r="W38" i="14"/>
  <c r="U38" i="14"/>
  <c r="S38" i="14"/>
  <c r="Q38" i="14"/>
  <c r="W37" i="14"/>
  <c r="U37" i="14"/>
  <c r="S37" i="14"/>
  <c r="Q37" i="14"/>
  <c r="W36" i="14"/>
  <c r="U36" i="14"/>
  <c r="S36" i="14"/>
  <c r="Q36" i="14"/>
  <c r="W35" i="14"/>
  <c r="U35" i="14"/>
  <c r="S35" i="14"/>
  <c r="Q35" i="14"/>
  <c r="W34" i="14"/>
  <c r="U34" i="14"/>
  <c r="S34" i="14"/>
  <c r="Q34" i="14"/>
  <c r="W33" i="14"/>
  <c r="U33" i="14"/>
  <c r="S33" i="14"/>
  <c r="Q33" i="14"/>
  <c r="W32" i="14"/>
  <c r="U32" i="14"/>
  <c r="S32" i="14"/>
  <c r="Q32" i="14"/>
  <c r="W31" i="14"/>
  <c r="U31" i="14"/>
  <c r="S31" i="14"/>
  <c r="Q31" i="14"/>
  <c r="W30" i="14"/>
  <c r="U30" i="14"/>
  <c r="S30" i="14"/>
  <c r="Q30" i="14"/>
  <c r="W29" i="14"/>
  <c r="U29" i="14"/>
  <c r="S29" i="14"/>
  <c r="Q29" i="14"/>
  <c r="W28" i="14"/>
  <c r="U28" i="14"/>
  <c r="S28" i="14"/>
  <c r="Q28" i="14"/>
  <c r="W27" i="14"/>
  <c r="U27" i="14"/>
  <c r="S27" i="14"/>
  <c r="Q27" i="14"/>
  <c r="W26" i="14"/>
  <c r="U26" i="14"/>
  <c r="S26" i="14"/>
  <c r="Q26" i="14"/>
  <c r="W25" i="14"/>
  <c r="U25" i="14"/>
  <c r="S25" i="14"/>
  <c r="Q25" i="14"/>
  <c r="W24" i="14"/>
  <c r="U24" i="14"/>
  <c r="S24" i="14"/>
  <c r="Q24" i="14"/>
  <c r="W23" i="14"/>
  <c r="U23" i="14"/>
  <c r="S23" i="14"/>
  <c r="Q23" i="14"/>
  <c r="W22" i="14"/>
  <c r="U22" i="14"/>
  <c r="S22" i="14"/>
  <c r="Q22" i="14"/>
  <c r="W21" i="14"/>
  <c r="U21" i="14"/>
  <c r="S21" i="14"/>
  <c r="Q21" i="14"/>
  <c r="W20" i="14"/>
  <c r="U20" i="14"/>
  <c r="S20" i="14"/>
  <c r="Q20" i="14"/>
  <c r="W19" i="14"/>
  <c r="U19" i="14"/>
  <c r="S19" i="14"/>
  <c r="Q19" i="14"/>
  <c r="W18" i="14"/>
  <c r="U18" i="14"/>
  <c r="S18" i="14"/>
  <c r="Q18" i="14"/>
  <c r="W17" i="14"/>
  <c r="U17" i="14"/>
  <c r="S17" i="14"/>
  <c r="Q17" i="14"/>
  <c r="W16" i="14"/>
  <c r="U16" i="14"/>
  <c r="S16" i="14"/>
  <c r="Q16" i="14"/>
  <c r="W15" i="14"/>
  <c r="U15" i="14"/>
  <c r="S15" i="14"/>
  <c r="Q15" i="14"/>
  <c r="W14" i="14"/>
  <c r="U14" i="14"/>
  <c r="S14" i="14"/>
  <c r="Q14" i="14"/>
  <c r="W13" i="14"/>
  <c r="U13" i="14"/>
  <c r="S13" i="14"/>
  <c r="Q13" i="14"/>
  <c r="W12" i="14"/>
  <c r="U12" i="14"/>
  <c r="S12" i="14"/>
  <c r="Q12" i="14"/>
  <c r="W11" i="14"/>
  <c r="U11" i="14"/>
  <c r="S11" i="14"/>
  <c r="Q11" i="14"/>
  <c r="W10" i="14"/>
  <c r="U10" i="14"/>
  <c r="S10" i="14"/>
  <c r="Q10" i="14"/>
  <c r="W3" i="14"/>
  <c r="U3" i="14"/>
  <c r="S3" i="14"/>
  <c r="Q3" i="14"/>
  <c r="W6" i="14"/>
  <c r="U6" i="14"/>
  <c r="S6" i="14"/>
  <c r="Q6" i="14"/>
  <c r="W7" i="14"/>
  <c r="U7" i="14"/>
  <c r="S7" i="14"/>
  <c r="Q7" i="14"/>
  <c r="W4" i="14"/>
  <c r="U4" i="14"/>
  <c r="S4" i="14"/>
  <c r="Q4" i="14"/>
  <c r="I114" i="14"/>
  <c r="H114" i="14"/>
  <c r="F114" i="14"/>
  <c r="N113" i="14"/>
  <c r="I113" i="14"/>
  <c r="H113" i="14"/>
  <c r="F113" i="14"/>
  <c r="N112" i="14"/>
  <c r="I112" i="14"/>
  <c r="H112" i="14"/>
  <c r="F112" i="14"/>
  <c r="I111" i="14"/>
  <c r="H111" i="14"/>
  <c r="F111" i="14"/>
  <c r="N110" i="14"/>
  <c r="I110" i="14"/>
  <c r="H110" i="14"/>
  <c r="F110" i="14"/>
  <c r="N109" i="14"/>
  <c r="I109" i="14"/>
  <c r="H109" i="14"/>
  <c r="F109" i="14"/>
  <c r="I108" i="14"/>
  <c r="H108" i="14"/>
  <c r="F108" i="14"/>
  <c r="N107" i="14"/>
  <c r="I107" i="14"/>
  <c r="H107" i="14"/>
  <c r="F107" i="14"/>
  <c r="I106" i="14"/>
  <c r="H106" i="14"/>
  <c r="F106" i="14"/>
  <c r="I105" i="14"/>
  <c r="H105" i="14"/>
  <c r="F105" i="14"/>
  <c r="N104" i="14"/>
  <c r="I104" i="14"/>
  <c r="H104" i="14"/>
  <c r="F104" i="14"/>
  <c r="N103" i="14"/>
  <c r="I103" i="14"/>
  <c r="H103" i="14"/>
  <c r="F103" i="14"/>
  <c r="N102" i="14"/>
  <c r="I102" i="14"/>
  <c r="H102" i="14"/>
  <c r="F102" i="14"/>
  <c r="N101" i="14"/>
  <c r="I101" i="14"/>
  <c r="H101" i="14"/>
  <c r="F101" i="14"/>
  <c r="N100" i="14"/>
  <c r="I100" i="14"/>
  <c r="H100" i="14"/>
  <c r="F100" i="14"/>
  <c r="I99" i="14"/>
  <c r="H99" i="14"/>
  <c r="F99" i="14"/>
  <c r="N98" i="14"/>
  <c r="I98" i="14"/>
  <c r="H98" i="14"/>
  <c r="F98" i="14"/>
  <c r="N97" i="14"/>
  <c r="I97" i="14"/>
  <c r="H97" i="14"/>
  <c r="F97" i="14"/>
  <c r="I96" i="14"/>
  <c r="H96" i="14"/>
  <c r="F96" i="14"/>
  <c r="N95" i="14"/>
  <c r="I95" i="14"/>
  <c r="H95" i="14"/>
  <c r="F95" i="14"/>
  <c r="I94" i="14"/>
  <c r="H94" i="14"/>
  <c r="F94" i="14"/>
  <c r="I93" i="14"/>
  <c r="H93" i="14"/>
  <c r="F93" i="14"/>
  <c r="N92" i="14"/>
  <c r="I92" i="14"/>
  <c r="H92" i="14"/>
  <c r="F92" i="14"/>
  <c r="N91" i="14"/>
  <c r="I91" i="14"/>
  <c r="H91" i="14"/>
  <c r="F91" i="14"/>
  <c r="N90" i="14"/>
  <c r="I90" i="14"/>
  <c r="H90" i="14"/>
  <c r="F90" i="14"/>
  <c r="N89" i="14"/>
  <c r="I89" i="14"/>
  <c r="H89" i="14"/>
  <c r="F89" i="14"/>
  <c r="N88" i="14"/>
  <c r="I88" i="14"/>
  <c r="H88" i="14"/>
  <c r="F88" i="14"/>
  <c r="I87" i="14"/>
  <c r="H87" i="14"/>
  <c r="F87" i="14"/>
  <c r="N86" i="14"/>
  <c r="I86" i="14"/>
  <c r="H86" i="14"/>
  <c r="F86" i="14"/>
  <c r="N85" i="14"/>
  <c r="I85" i="14"/>
  <c r="H85" i="14"/>
  <c r="F85" i="14"/>
  <c r="I84" i="14"/>
  <c r="H84" i="14"/>
  <c r="F84" i="14"/>
  <c r="N83" i="14"/>
  <c r="I83" i="14"/>
  <c r="H83" i="14"/>
  <c r="F83" i="14"/>
  <c r="I82" i="14"/>
  <c r="H82" i="14"/>
  <c r="F82" i="14"/>
  <c r="I81" i="14"/>
  <c r="H81" i="14"/>
  <c r="F81" i="14"/>
  <c r="N80" i="14"/>
  <c r="I80" i="14"/>
  <c r="H80" i="14"/>
  <c r="F80" i="14"/>
  <c r="N79" i="14"/>
  <c r="I79" i="14"/>
  <c r="H79" i="14"/>
  <c r="F79" i="14"/>
  <c r="N78" i="14"/>
  <c r="I78" i="14"/>
  <c r="H78" i="14"/>
  <c r="F78" i="14"/>
  <c r="N77" i="14"/>
  <c r="I77" i="14"/>
  <c r="H77" i="14"/>
  <c r="F77" i="14"/>
  <c r="N76" i="14"/>
  <c r="I76" i="14"/>
  <c r="H76" i="14"/>
  <c r="F76" i="14"/>
  <c r="I75" i="14"/>
  <c r="H75" i="14"/>
  <c r="F75" i="14"/>
  <c r="N74" i="14"/>
  <c r="I74" i="14"/>
  <c r="H74" i="14"/>
  <c r="F74" i="14"/>
  <c r="N73" i="14"/>
  <c r="I73" i="14"/>
  <c r="H73" i="14"/>
  <c r="F73" i="14"/>
  <c r="I72" i="14"/>
  <c r="H72" i="14"/>
  <c r="F72" i="14"/>
  <c r="N71" i="14"/>
  <c r="I71" i="14"/>
  <c r="H71" i="14"/>
  <c r="F71" i="14"/>
  <c r="I70" i="14"/>
  <c r="H70" i="14"/>
  <c r="F70" i="14"/>
  <c r="I69" i="14"/>
  <c r="H69" i="14"/>
  <c r="F69" i="14"/>
  <c r="N68" i="14"/>
  <c r="I68" i="14"/>
  <c r="H68" i="14"/>
  <c r="F68" i="14"/>
  <c r="N67" i="14"/>
  <c r="I67" i="14"/>
  <c r="H67" i="14"/>
  <c r="F67" i="14"/>
  <c r="N66" i="14"/>
  <c r="I66" i="14"/>
  <c r="H66" i="14"/>
  <c r="F66" i="14"/>
  <c r="N65" i="14"/>
  <c r="I65" i="14"/>
  <c r="H65" i="14"/>
  <c r="F65" i="14"/>
  <c r="N64" i="14"/>
  <c r="I64" i="14"/>
  <c r="H64" i="14"/>
  <c r="F64" i="14"/>
  <c r="I63" i="14"/>
  <c r="H63" i="14"/>
  <c r="F63" i="14"/>
  <c r="N62" i="14"/>
  <c r="I62" i="14"/>
  <c r="H62" i="14"/>
  <c r="F62" i="14"/>
  <c r="N61" i="14"/>
  <c r="I61" i="14"/>
  <c r="H61" i="14"/>
  <c r="F61" i="14"/>
  <c r="I60" i="14"/>
  <c r="H60" i="14"/>
  <c r="F60" i="14"/>
  <c r="N59" i="14"/>
  <c r="I59" i="14"/>
  <c r="H59" i="14"/>
  <c r="F59" i="14"/>
  <c r="I58" i="14"/>
  <c r="H58" i="14"/>
  <c r="F58" i="14"/>
  <c r="I57" i="14"/>
  <c r="H57" i="14"/>
  <c r="F57" i="14"/>
  <c r="N56" i="14"/>
  <c r="I56" i="14"/>
  <c r="H56" i="14"/>
  <c r="F56" i="14"/>
  <c r="N55" i="14"/>
  <c r="I55" i="14"/>
  <c r="H55" i="14"/>
  <c r="F55" i="14"/>
  <c r="N54" i="14"/>
  <c r="I54" i="14"/>
  <c r="H54" i="14"/>
  <c r="F54" i="14"/>
  <c r="N53" i="14"/>
  <c r="I53" i="14"/>
  <c r="H53" i="14"/>
  <c r="F53" i="14"/>
  <c r="N52" i="14"/>
  <c r="I52" i="14"/>
  <c r="H52" i="14"/>
  <c r="F52" i="14"/>
  <c r="I51" i="14"/>
  <c r="H51" i="14"/>
  <c r="F51" i="14"/>
  <c r="N50" i="14"/>
  <c r="I50" i="14"/>
  <c r="H50" i="14"/>
  <c r="F50" i="14"/>
  <c r="N49" i="14"/>
  <c r="I49" i="14"/>
  <c r="H49" i="14"/>
  <c r="F49" i="14"/>
  <c r="I48" i="14"/>
  <c r="H48" i="14"/>
  <c r="F48" i="14"/>
  <c r="N47" i="14"/>
  <c r="I47" i="14"/>
  <c r="H47" i="14"/>
  <c r="F47" i="14"/>
  <c r="I46" i="14"/>
  <c r="H46" i="14"/>
  <c r="F46" i="14"/>
  <c r="I45" i="14"/>
  <c r="H45" i="14"/>
  <c r="F45" i="14"/>
  <c r="N44" i="14"/>
  <c r="I44" i="14"/>
  <c r="H44" i="14"/>
  <c r="F44" i="14"/>
  <c r="N43" i="14"/>
  <c r="I43" i="14"/>
  <c r="H43" i="14"/>
  <c r="F43" i="14"/>
  <c r="N42" i="14"/>
  <c r="I42" i="14"/>
  <c r="H42" i="14"/>
  <c r="F42" i="14"/>
  <c r="N41" i="14"/>
  <c r="I41" i="14"/>
  <c r="H41" i="14"/>
  <c r="F41" i="14"/>
  <c r="N40" i="14"/>
  <c r="I40" i="14"/>
  <c r="H40" i="14"/>
  <c r="F40" i="14"/>
  <c r="I39" i="14"/>
  <c r="H39" i="14"/>
  <c r="F39" i="14"/>
  <c r="N38" i="14"/>
  <c r="I38" i="14"/>
  <c r="H38" i="14"/>
  <c r="F38" i="14"/>
  <c r="N37" i="14"/>
  <c r="I37" i="14"/>
  <c r="H37" i="14"/>
  <c r="F37" i="14"/>
  <c r="I36" i="14"/>
  <c r="H36" i="14"/>
  <c r="F36" i="14"/>
  <c r="N35" i="14"/>
  <c r="I35" i="14"/>
  <c r="H35" i="14"/>
  <c r="F35" i="14"/>
  <c r="I34" i="14"/>
  <c r="H34" i="14"/>
  <c r="F34" i="14"/>
  <c r="I33" i="14"/>
  <c r="H33" i="14"/>
  <c r="F33" i="14"/>
  <c r="N32" i="14"/>
  <c r="I32" i="14"/>
  <c r="H32" i="14"/>
  <c r="F32" i="14"/>
  <c r="N31" i="14"/>
  <c r="I31" i="14"/>
  <c r="H31" i="14"/>
  <c r="F31" i="14"/>
  <c r="N30" i="14"/>
  <c r="I30" i="14"/>
  <c r="H30" i="14"/>
  <c r="F30" i="14"/>
  <c r="N29" i="14"/>
  <c r="I29" i="14"/>
  <c r="H29" i="14"/>
  <c r="F29" i="14"/>
  <c r="N28" i="14"/>
  <c r="I28" i="14"/>
  <c r="H28" i="14"/>
  <c r="F28" i="14"/>
  <c r="I27" i="14"/>
  <c r="H27" i="14"/>
  <c r="F27" i="14"/>
  <c r="N26" i="14"/>
  <c r="I26" i="14"/>
  <c r="H26" i="14"/>
  <c r="F26" i="14"/>
  <c r="N25" i="14"/>
  <c r="I25" i="14"/>
  <c r="H25" i="14"/>
  <c r="F25" i="14"/>
  <c r="I24" i="14"/>
  <c r="H24" i="14"/>
  <c r="F24" i="14"/>
  <c r="G302" i="19"/>
  <c r="I302" i="19"/>
  <c r="J302" i="19"/>
  <c r="J301" i="19"/>
  <c r="I301" i="19"/>
  <c r="G301" i="19"/>
  <c r="J300" i="19"/>
  <c r="I300" i="19"/>
  <c r="G300" i="19"/>
  <c r="J299" i="19"/>
  <c r="I299" i="19"/>
  <c r="G299" i="19"/>
  <c r="J298" i="19"/>
  <c r="I298" i="19"/>
  <c r="G298" i="19"/>
  <c r="J297" i="19"/>
  <c r="I297" i="19"/>
  <c r="G297" i="19"/>
  <c r="J296" i="19"/>
  <c r="I296" i="19"/>
  <c r="G296" i="19"/>
  <c r="J295" i="19"/>
  <c r="I295" i="19"/>
  <c r="G295" i="19"/>
  <c r="J294" i="19"/>
  <c r="I294" i="19"/>
  <c r="G294" i="19"/>
  <c r="J293" i="19"/>
  <c r="I293" i="19"/>
  <c r="G293" i="19"/>
  <c r="J292" i="19"/>
  <c r="I292" i="19"/>
  <c r="G292" i="19"/>
  <c r="J291" i="19"/>
  <c r="I291" i="19"/>
  <c r="G291" i="19"/>
  <c r="J290" i="19"/>
  <c r="I290" i="19"/>
  <c r="G290" i="19"/>
  <c r="J289" i="19"/>
  <c r="I289" i="19"/>
  <c r="G289" i="19"/>
  <c r="J288" i="19"/>
  <c r="I288" i="19"/>
  <c r="G288" i="19"/>
  <c r="J287" i="19"/>
  <c r="I287" i="19"/>
  <c r="G287" i="19"/>
  <c r="J286" i="19"/>
  <c r="I286" i="19"/>
  <c r="G286" i="19"/>
  <c r="J285" i="19"/>
  <c r="I285" i="19"/>
  <c r="G285" i="19"/>
  <c r="J284" i="19"/>
  <c r="I284" i="19"/>
  <c r="G284" i="19"/>
  <c r="J283" i="19"/>
  <c r="I283" i="19"/>
  <c r="G283" i="19"/>
  <c r="J282" i="19"/>
  <c r="I282" i="19"/>
  <c r="G282" i="19"/>
  <c r="J281" i="19"/>
  <c r="I281" i="19"/>
  <c r="G281" i="19"/>
  <c r="J280" i="19"/>
  <c r="I280" i="19"/>
  <c r="G280" i="19"/>
  <c r="J279" i="19"/>
  <c r="I279" i="19"/>
  <c r="G279" i="19"/>
  <c r="J278" i="19"/>
  <c r="I278" i="19"/>
  <c r="G278" i="19"/>
  <c r="J277" i="19"/>
  <c r="I277" i="19"/>
  <c r="G277" i="19"/>
  <c r="J276" i="19"/>
  <c r="I276" i="19"/>
  <c r="G276" i="19"/>
  <c r="J275" i="19"/>
  <c r="I275" i="19"/>
  <c r="G275" i="19"/>
  <c r="J274" i="19"/>
  <c r="I274" i="19"/>
  <c r="G274" i="19"/>
  <c r="J273" i="19"/>
  <c r="I273" i="19"/>
  <c r="G273" i="19"/>
  <c r="J272" i="19"/>
  <c r="I272" i="19"/>
  <c r="G272" i="19"/>
  <c r="J271" i="19"/>
  <c r="I271" i="19"/>
  <c r="G271" i="19"/>
  <c r="J270" i="19"/>
  <c r="I270" i="19"/>
  <c r="G270" i="19"/>
  <c r="J269" i="19"/>
  <c r="I269" i="19"/>
  <c r="G269" i="19"/>
  <c r="J268" i="19"/>
  <c r="I268" i="19"/>
  <c r="G268" i="19"/>
  <c r="J267" i="19"/>
  <c r="I267" i="19"/>
  <c r="G267" i="19"/>
  <c r="J266" i="19"/>
  <c r="I266" i="19"/>
  <c r="G266" i="19"/>
  <c r="J265" i="19"/>
  <c r="I265" i="19"/>
  <c r="G265" i="19"/>
  <c r="J264" i="19"/>
  <c r="I264" i="19"/>
  <c r="G264" i="19"/>
  <c r="J263" i="19"/>
  <c r="I263" i="19"/>
  <c r="G263" i="19"/>
  <c r="J262" i="19"/>
  <c r="I262" i="19"/>
  <c r="G262" i="19"/>
  <c r="J261" i="19"/>
  <c r="I261" i="19"/>
  <c r="G261" i="19"/>
  <c r="J260" i="19"/>
  <c r="I260" i="19"/>
  <c r="G260" i="19"/>
  <c r="J259" i="19"/>
  <c r="I259" i="19"/>
  <c r="G259" i="19"/>
  <c r="J258" i="19"/>
  <c r="I258" i="19"/>
  <c r="G258" i="19"/>
  <c r="J257" i="19"/>
  <c r="I257" i="19"/>
  <c r="G257" i="19"/>
  <c r="J256" i="19"/>
  <c r="I256" i="19"/>
  <c r="G256" i="19"/>
  <c r="J255" i="19"/>
  <c r="I255" i="19"/>
  <c r="G255" i="19"/>
  <c r="J254" i="19"/>
  <c r="I254" i="19"/>
  <c r="G254" i="19"/>
  <c r="J253" i="19"/>
  <c r="I253" i="19"/>
  <c r="G253" i="19"/>
  <c r="J252" i="19"/>
  <c r="I252" i="19"/>
  <c r="G252" i="19"/>
  <c r="J251" i="19"/>
  <c r="I251" i="19"/>
  <c r="G251" i="19"/>
  <c r="J250" i="19"/>
  <c r="I250" i="19"/>
  <c r="G250" i="19"/>
  <c r="J249" i="19"/>
  <c r="I249" i="19"/>
  <c r="G249" i="19"/>
  <c r="J248" i="19"/>
  <c r="I248" i="19"/>
  <c r="G248" i="19"/>
  <c r="J247" i="19"/>
  <c r="I247" i="19"/>
  <c r="G247" i="19"/>
  <c r="J246" i="19"/>
  <c r="I246" i="19"/>
  <c r="G246" i="19"/>
  <c r="J245" i="19"/>
  <c r="I245" i="19"/>
  <c r="G245" i="19"/>
  <c r="J244" i="19"/>
  <c r="I244" i="19"/>
  <c r="G244" i="19"/>
  <c r="J243" i="19"/>
  <c r="I243" i="19"/>
  <c r="G243" i="19"/>
  <c r="J242" i="19"/>
  <c r="I242" i="19"/>
  <c r="G242" i="19"/>
  <c r="J241" i="19"/>
  <c r="I241" i="19"/>
  <c r="G241" i="19"/>
  <c r="J240" i="19"/>
  <c r="I240" i="19"/>
  <c r="G240" i="19"/>
  <c r="J239" i="19"/>
  <c r="I239" i="19"/>
  <c r="G239" i="19"/>
  <c r="J238" i="19"/>
  <c r="I238" i="19"/>
  <c r="G238" i="19"/>
  <c r="J237" i="19"/>
  <c r="I237" i="19"/>
  <c r="G237" i="19"/>
  <c r="J236" i="19"/>
  <c r="I236" i="19"/>
  <c r="G236" i="19"/>
  <c r="J235" i="19"/>
  <c r="I235" i="19"/>
  <c r="G235" i="19"/>
  <c r="J234" i="19"/>
  <c r="I234" i="19"/>
  <c r="G234" i="19"/>
  <c r="J233" i="19"/>
  <c r="I233" i="19"/>
  <c r="G233" i="19"/>
  <c r="J232" i="19"/>
  <c r="I232" i="19"/>
  <c r="G232" i="19"/>
  <c r="J231" i="19"/>
  <c r="I231" i="19"/>
  <c r="G231" i="19"/>
  <c r="J230" i="19"/>
  <c r="I230" i="19"/>
  <c r="G230" i="19"/>
  <c r="J229" i="19"/>
  <c r="I229" i="19"/>
  <c r="G229" i="19"/>
  <c r="J228" i="19"/>
  <c r="I228" i="19"/>
  <c r="G228" i="19"/>
  <c r="J227" i="19"/>
  <c r="I227" i="19"/>
  <c r="G227" i="19"/>
  <c r="J226" i="19"/>
  <c r="I226" i="19"/>
  <c r="G226" i="19"/>
  <c r="J225" i="19"/>
  <c r="I225" i="19"/>
  <c r="G225" i="19"/>
  <c r="J224" i="19"/>
  <c r="I224" i="19"/>
  <c r="G224" i="19"/>
  <c r="J223" i="19"/>
  <c r="I223" i="19"/>
  <c r="G223" i="19"/>
  <c r="J222" i="19"/>
  <c r="I222" i="19"/>
  <c r="G222" i="19"/>
  <c r="J221" i="19"/>
  <c r="I221" i="19"/>
  <c r="G221" i="19"/>
  <c r="J220" i="19"/>
  <c r="I220" i="19"/>
  <c r="G220" i="19"/>
  <c r="J219" i="19"/>
  <c r="I219" i="19"/>
  <c r="G219" i="19"/>
  <c r="J218" i="19"/>
  <c r="I218" i="19"/>
  <c r="G218" i="19"/>
  <c r="J217" i="19"/>
  <c r="I217" i="19"/>
  <c r="G217" i="19"/>
  <c r="J216" i="19"/>
  <c r="I216" i="19"/>
  <c r="G216" i="19"/>
  <c r="J215" i="19"/>
  <c r="I215" i="19"/>
  <c r="G215" i="19"/>
  <c r="J214" i="19"/>
  <c r="I214" i="19"/>
  <c r="G214" i="19"/>
  <c r="J213" i="19"/>
  <c r="I213" i="19"/>
  <c r="G213" i="19"/>
  <c r="J212" i="19"/>
  <c r="I212" i="19"/>
  <c r="G212" i="19"/>
  <c r="J211" i="19"/>
  <c r="I211" i="19"/>
  <c r="G211" i="19"/>
  <c r="J210" i="19"/>
  <c r="I210" i="19"/>
  <c r="G210" i="19"/>
  <c r="J209" i="19"/>
  <c r="I209" i="19"/>
  <c r="G209" i="19"/>
  <c r="J208" i="19"/>
  <c r="I208" i="19"/>
  <c r="G208" i="19"/>
  <c r="J207" i="19"/>
  <c r="I207" i="19"/>
  <c r="G207" i="19"/>
  <c r="J206" i="19"/>
  <c r="I206" i="19"/>
  <c r="G206" i="19"/>
  <c r="J205" i="19"/>
  <c r="I205" i="19"/>
  <c r="G205" i="19"/>
  <c r="J204" i="19"/>
  <c r="I204" i="19"/>
  <c r="G204" i="19"/>
  <c r="J203" i="19"/>
  <c r="I203" i="19"/>
  <c r="G203" i="19"/>
  <c r="J202" i="19"/>
  <c r="I202" i="19"/>
  <c r="G202" i="19"/>
  <c r="J201" i="19"/>
  <c r="I201" i="19"/>
  <c r="G201" i="19"/>
  <c r="J200" i="19"/>
  <c r="I200" i="19"/>
  <c r="G200" i="19"/>
  <c r="J199" i="19"/>
  <c r="I199" i="19"/>
  <c r="G199" i="19"/>
  <c r="J198" i="19"/>
  <c r="I198" i="19"/>
  <c r="G198" i="19"/>
  <c r="J197" i="19"/>
  <c r="I197" i="19"/>
  <c r="G197" i="19"/>
  <c r="J196" i="19"/>
  <c r="I196" i="19"/>
  <c r="G196" i="19"/>
  <c r="J195" i="19"/>
  <c r="I195" i="19"/>
  <c r="G195" i="19"/>
  <c r="J194" i="19"/>
  <c r="I194" i="19"/>
  <c r="G194" i="19"/>
  <c r="J193" i="19"/>
  <c r="I193" i="19"/>
  <c r="G193" i="19"/>
  <c r="J192" i="19"/>
  <c r="I192" i="19"/>
  <c r="G192" i="19"/>
  <c r="J191" i="19"/>
  <c r="I191" i="19"/>
  <c r="G191" i="19"/>
  <c r="J190" i="19"/>
  <c r="I190" i="19"/>
  <c r="G190" i="19"/>
  <c r="J189" i="19"/>
  <c r="I189" i="19"/>
  <c r="G189" i="19"/>
  <c r="J188" i="19"/>
  <c r="I188" i="19"/>
  <c r="G188" i="19"/>
  <c r="J187" i="19"/>
  <c r="I187" i="19"/>
  <c r="G187" i="19"/>
  <c r="J186" i="19"/>
  <c r="I186" i="19"/>
  <c r="G186" i="19"/>
  <c r="J185" i="19"/>
  <c r="I185" i="19"/>
  <c r="G185" i="19"/>
  <c r="J184" i="19"/>
  <c r="I184" i="19"/>
  <c r="G184" i="19"/>
  <c r="J183" i="19"/>
  <c r="I183" i="19"/>
  <c r="G183" i="19"/>
  <c r="J182" i="19"/>
  <c r="I182" i="19"/>
  <c r="G182" i="19"/>
  <c r="J181" i="19"/>
  <c r="I181" i="19"/>
  <c r="G181" i="19"/>
  <c r="J180" i="19"/>
  <c r="I180" i="19"/>
  <c r="G180" i="19"/>
  <c r="J179" i="19"/>
  <c r="I179" i="19"/>
  <c r="G179" i="19"/>
  <c r="J178" i="19"/>
  <c r="I178" i="19"/>
  <c r="G178" i="19"/>
  <c r="J177" i="19"/>
  <c r="I177" i="19"/>
  <c r="G177" i="19"/>
  <c r="J176" i="19"/>
  <c r="I176" i="19"/>
  <c r="G176" i="19"/>
  <c r="J175" i="19"/>
  <c r="I175" i="19"/>
  <c r="G175" i="19"/>
  <c r="J174" i="19"/>
  <c r="I174" i="19"/>
  <c r="G174" i="19"/>
  <c r="J173" i="19"/>
  <c r="I173" i="19"/>
  <c r="G173" i="19"/>
  <c r="J172" i="19"/>
  <c r="I172" i="19"/>
  <c r="G172" i="19"/>
  <c r="J171" i="19"/>
  <c r="I171" i="19"/>
  <c r="G171" i="19"/>
  <c r="J170" i="19"/>
  <c r="I170" i="19"/>
  <c r="G170" i="19"/>
  <c r="J169" i="19"/>
  <c r="I169" i="19"/>
  <c r="G169" i="19"/>
  <c r="J168" i="19"/>
  <c r="I168" i="19"/>
  <c r="G168" i="19"/>
  <c r="J167" i="19"/>
  <c r="I167" i="19"/>
  <c r="G167" i="19"/>
  <c r="J166" i="19"/>
  <c r="I166" i="19"/>
  <c r="G166" i="19"/>
  <c r="J165" i="19"/>
  <c r="I165" i="19"/>
  <c r="G165" i="19"/>
  <c r="J257" i="18"/>
  <c r="I257" i="18"/>
  <c r="G257" i="18"/>
  <c r="J256" i="18"/>
  <c r="I256" i="18"/>
  <c r="G256" i="18"/>
  <c r="J255" i="18"/>
  <c r="I255" i="18"/>
  <c r="G255" i="18"/>
  <c r="J254" i="18"/>
  <c r="I254" i="18"/>
  <c r="G254" i="18"/>
  <c r="J253" i="18"/>
  <c r="I253" i="18"/>
  <c r="G253" i="18"/>
  <c r="J252" i="18"/>
  <c r="I252" i="18"/>
  <c r="G252" i="18"/>
  <c r="J251" i="18"/>
  <c r="I251" i="18"/>
  <c r="G251" i="18"/>
  <c r="J250" i="18"/>
  <c r="I250" i="18"/>
  <c r="G250" i="18"/>
  <c r="J249" i="18"/>
  <c r="I249" i="18"/>
  <c r="G249" i="18"/>
  <c r="J248" i="18"/>
  <c r="I248" i="18"/>
  <c r="G248" i="18"/>
  <c r="J247" i="18"/>
  <c r="I247" i="18"/>
  <c r="G247" i="18"/>
  <c r="J246" i="18"/>
  <c r="I246" i="18"/>
  <c r="G246" i="18"/>
  <c r="J245" i="18"/>
  <c r="I245" i="18"/>
  <c r="G245" i="18"/>
  <c r="J244" i="18"/>
  <c r="I244" i="18"/>
  <c r="G244" i="18"/>
  <c r="J243" i="18"/>
  <c r="I243" i="18"/>
  <c r="G243" i="18"/>
  <c r="J242" i="18"/>
  <c r="I242" i="18"/>
  <c r="G242" i="18"/>
  <c r="J241" i="18"/>
  <c r="I241" i="18"/>
  <c r="G241" i="18"/>
  <c r="J240" i="18"/>
  <c r="I240" i="18"/>
  <c r="G240" i="18"/>
  <c r="J239" i="18"/>
  <c r="I239" i="18"/>
  <c r="G239" i="18"/>
  <c r="J238" i="18"/>
  <c r="I238" i="18"/>
  <c r="G238" i="18"/>
  <c r="J237" i="18"/>
  <c r="I237" i="18"/>
  <c r="G237" i="18"/>
  <c r="J236" i="18"/>
  <c r="I236" i="18"/>
  <c r="G236" i="18"/>
  <c r="J235" i="18"/>
  <c r="I235" i="18"/>
  <c r="G235" i="18"/>
  <c r="J234" i="18"/>
  <c r="I234" i="18"/>
  <c r="G234" i="18"/>
  <c r="J233" i="18"/>
  <c r="I233" i="18"/>
  <c r="G233" i="18"/>
  <c r="J232" i="18"/>
  <c r="I232" i="18"/>
  <c r="G232" i="18"/>
  <c r="J231" i="18"/>
  <c r="I231" i="18"/>
  <c r="G231" i="18"/>
  <c r="J230" i="18"/>
  <c r="I230" i="18"/>
  <c r="G230" i="18"/>
  <c r="J229" i="18"/>
  <c r="I229" i="18"/>
  <c r="G229" i="18"/>
  <c r="J228" i="18"/>
  <c r="I228" i="18"/>
  <c r="G228" i="18"/>
  <c r="J227" i="18"/>
  <c r="I227" i="18"/>
  <c r="G227" i="18"/>
  <c r="J226" i="18"/>
  <c r="I226" i="18"/>
  <c r="G226" i="18"/>
  <c r="J225" i="18"/>
  <c r="I225" i="18"/>
  <c r="G225" i="18"/>
  <c r="J224" i="18"/>
  <c r="I224" i="18"/>
  <c r="G224" i="18"/>
  <c r="J223" i="18"/>
  <c r="I223" i="18"/>
  <c r="G223" i="18"/>
  <c r="J222" i="18"/>
  <c r="I222" i="18"/>
  <c r="G222" i="18"/>
  <c r="J221" i="18"/>
  <c r="I221" i="18"/>
  <c r="G221" i="18"/>
  <c r="J220" i="18"/>
  <c r="I220" i="18"/>
  <c r="G220" i="18"/>
  <c r="J219" i="18"/>
  <c r="I219" i="18"/>
  <c r="G219" i="18"/>
  <c r="J218" i="18"/>
  <c r="I218" i="18"/>
  <c r="G218" i="18"/>
  <c r="J217" i="18"/>
  <c r="I217" i="18"/>
  <c r="G217" i="18"/>
  <c r="J216" i="18"/>
  <c r="I216" i="18"/>
  <c r="G216" i="18"/>
  <c r="J215" i="18"/>
  <c r="I215" i="18"/>
  <c r="G215" i="18"/>
  <c r="J214" i="18"/>
  <c r="I214" i="18"/>
  <c r="G214" i="18"/>
  <c r="J213" i="18"/>
  <c r="I213" i="18"/>
  <c r="G213" i="18"/>
  <c r="J212" i="18"/>
  <c r="I212" i="18"/>
  <c r="G212" i="18"/>
  <c r="J211" i="18"/>
  <c r="I211" i="18"/>
  <c r="G211" i="18"/>
  <c r="J210" i="18"/>
  <c r="I210" i="18"/>
  <c r="G210" i="18"/>
  <c r="J209" i="18"/>
  <c r="I209" i="18"/>
  <c r="G209" i="18"/>
  <c r="J208" i="18"/>
  <c r="I208" i="18"/>
  <c r="G208" i="18"/>
  <c r="J207" i="18"/>
  <c r="I207" i="18"/>
  <c r="G207" i="18"/>
  <c r="J206" i="18"/>
  <c r="I206" i="18"/>
  <c r="G206" i="18"/>
  <c r="J205" i="18"/>
  <c r="I205" i="18"/>
  <c r="G205" i="18"/>
  <c r="J204" i="18"/>
  <c r="I204" i="18"/>
  <c r="G204" i="18"/>
  <c r="J203" i="18"/>
  <c r="I203" i="18"/>
  <c r="G203" i="18"/>
  <c r="J202" i="18"/>
  <c r="I202" i="18"/>
  <c r="G202" i="18"/>
  <c r="J201" i="18"/>
  <c r="I201" i="18"/>
  <c r="G201" i="18"/>
  <c r="J200" i="18"/>
  <c r="I200" i="18"/>
  <c r="G200" i="18"/>
  <c r="J199" i="18"/>
  <c r="I199" i="18"/>
  <c r="G199" i="18"/>
  <c r="J198" i="18"/>
  <c r="I198" i="18"/>
  <c r="G198" i="18"/>
  <c r="J197" i="18"/>
  <c r="I197" i="18"/>
  <c r="G197" i="18"/>
  <c r="J196" i="18"/>
  <c r="I196" i="18"/>
  <c r="G196" i="18"/>
  <c r="J195" i="18"/>
  <c r="I195" i="18"/>
  <c r="G195" i="18"/>
  <c r="J194" i="18"/>
  <c r="I194" i="18"/>
  <c r="G194" i="18"/>
  <c r="J193" i="18"/>
  <c r="I193" i="18"/>
  <c r="G193" i="18"/>
  <c r="J192" i="18"/>
  <c r="I192" i="18"/>
  <c r="G192" i="18"/>
  <c r="J191" i="18"/>
  <c r="I191" i="18"/>
  <c r="G191" i="18"/>
  <c r="J190" i="18"/>
  <c r="I190" i="18"/>
  <c r="G190" i="18"/>
  <c r="J189" i="18"/>
  <c r="I189" i="18"/>
  <c r="G189" i="18"/>
  <c r="J188" i="18"/>
  <c r="I188" i="18"/>
  <c r="G188" i="18"/>
  <c r="J187" i="18"/>
  <c r="I187" i="18"/>
  <c r="G187" i="18"/>
  <c r="J186" i="18"/>
  <c r="I186" i="18"/>
  <c r="G186" i="18"/>
  <c r="J185" i="18"/>
  <c r="I185" i="18"/>
  <c r="G185" i="18"/>
  <c r="J184" i="18"/>
  <c r="I184" i="18"/>
  <c r="G184" i="18"/>
  <c r="J183" i="18"/>
  <c r="I183" i="18"/>
  <c r="G183" i="18"/>
  <c r="J182" i="18"/>
  <c r="I182" i="18"/>
  <c r="G182" i="18"/>
  <c r="J181" i="18"/>
  <c r="I181" i="18"/>
  <c r="G181" i="18"/>
  <c r="J180" i="18"/>
  <c r="I180" i="18"/>
  <c r="G180" i="18"/>
  <c r="J179" i="18"/>
  <c r="I179" i="18"/>
  <c r="G179" i="18"/>
  <c r="J178" i="18"/>
  <c r="I178" i="18"/>
  <c r="G178" i="18"/>
  <c r="J177" i="18"/>
  <c r="I177" i="18"/>
  <c r="G177" i="18"/>
  <c r="J176" i="18"/>
  <c r="I176" i="18"/>
  <c r="G176" i="18"/>
  <c r="J175" i="18"/>
  <c r="I175" i="18"/>
  <c r="G175" i="18"/>
  <c r="J174" i="18"/>
  <c r="I174" i="18"/>
  <c r="G174" i="18"/>
  <c r="J173" i="18"/>
  <c r="I173" i="18"/>
  <c r="G173" i="18"/>
  <c r="J172" i="18"/>
  <c r="I172" i="18"/>
  <c r="G172" i="18"/>
  <c r="J171" i="18"/>
  <c r="I171" i="18"/>
  <c r="G171" i="18"/>
  <c r="J170" i="18"/>
  <c r="I170" i="18"/>
  <c r="G170" i="18"/>
  <c r="J169" i="18"/>
  <c r="I169" i="18"/>
  <c r="G169" i="18"/>
  <c r="J168" i="18"/>
  <c r="I168" i="18"/>
  <c r="G168" i="18"/>
  <c r="J167" i="18"/>
  <c r="I167" i="18"/>
  <c r="G167" i="18"/>
  <c r="J166" i="18"/>
  <c r="I166" i="18"/>
  <c r="G166" i="18"/>
  <c r="J165" i="18"/>
  <c r="I165" i="18"/>
  <c r="G165" i="18"/>
  <c r="J164" i="18"/>
  <c r="I164" i="18"/>
  <c r="G164" i="18"/>
  <c r="J163" i="18"/>
  <c r="I163" i="18"/>
  <c r="G163" i="18"/>
  <c r="J162" i="18"/>
  <c r="I162" i="18"/>
  <c r="G162" i="18"/>
  <c r="J161" i="18"/>
  <c r="I161" i="18"/>
  <c r="G161" i="18"/>
  <c r="J160" i="18"/>
  <c r="I160" i="18"/>
  <c r="G160" i="18"/>
  <c r="J159" i="18"/>
  <c r="I159" i="18"/>
  <c r="G159" i="18"/>
  <c r="J158" i="18"/>
  <c r="I158" i="18"/>
  <c r="G158" i="18"/>
  <c r="J157" i="18"/>
  <c r="I157" i="18"/>
  <c r="G157" i="18"/>
  <c r="J156" i="18"/>
  <c r="I156" i="18"/>
  <c r="G156" i="18"/>
  <c r="J155" i="18"/>
  <c r="I155" i="18"/>
  <c r="G155" i="18"/>
  <c r="J154" i="18"/>
  <c r="I154" i="18"/>
  <c r="G154" i="18"/>
  <c r="J153" i="18"/>
  <c r="I153" i="18"/>
  <c r="G153" i="18"/>
  <c r="J152" i="18"/>
  <c r="I152" i="18"/>
  <c r="G152" i="18"/>
  <c r="J151" i="18"/>
  <c r="I151" i="18"/>
  <c r="G151" i="18"/>
  <c r="J150" i="18"/>
  <c r="I150" i="18"/>
  <c r="G150" i="18"/>
  <c r="J149" i="18"/>
  <c r="I149" i="18"/>
  <c r="G149" i="18"/>
  <c r="J148" i="18"/>
  <c r="I148" i="18"/>
  <c r="G148" i="18"/>
  <c r="J147" i="18"/>
  <c r="I147" i="18"/>
  <c r="G147" i="18"/>
  <c r="J146" i="18"/>
  <c r="I146" i="18"/>
  <c r="G146" i="18"/>
  <c r="J145" i="18"/>
  <c r="I145" i="18"/>
  <c r="G145" i="18"/>
  <c r="J144" i="18"/>
  <c r="I144" i="18"/>
  <c r="G144" i="18"/>
  <c r="J143" i="18"/>
  <c r="I143" i="18"/>
  <c r="G143" i="18"/>
  <c r="J142" i="18"/>
  <c r="I142" i="18"/>
  <c r="G142" i="18"/>
  <c r="J141" i="18"/>
  <c r="I141" i="18"/>
  <c r="G141" i="18"/>
  <c r="J140" i="18"/>
  <c r="I140" i="18"/>
  <c r="G140" i="18"/>
  <c r="J139" i="18"/>
  <c r="I139" i="18"/>
  <c r="G139" i="18"/>
  <c r="J138" i="18"/>
  <c r="I138" i="18"/>
  <c r="G138" i="18"/>
  <c r="J137" i="18"/>
  <c r="I137" i="18"/>
  <c r="G137" i="18"/>
  <c r="J136" i="18"/>
  <c r="I136" i="18"/>
  <c r="G136" i="18"/>
  <c r="J135" i="18"/>
  <c r="I135" i="18"/>
  <c r="G135" i="18"/>
  <c r="J134" i="18"/>
  <c r="I134" i="18"/>
  <c r="G134" i="18"/>
  <c r="J133" i="18"/>
  <c r="I133" i="18"/>
  <c r="G133" i="18"/>
  <c r="J132" i="18"/>
  <c r="I132" i="18"/>
  <c r="G132" i="18"/>
  <c r="J131" i="18"/>
  <c r="I131" i="18"/>
  <c r="G131" i="18"/>
  <c r="J130" i="18"/>
  <c r="I130" i="18"/>
  <c r="G130" i="18"/>
  <c r="J129" i="18"/>
  <c r="I129" i="18"/>
  <c r="G129" i="18"/>
  <c r="J128" i="18"/>
  <c r="I128" i="18"/>
  <c r="G128" i="18"/>
  <c r="J127" i="18"/>
  <c r="I127" i="18"/>
  <c r="G127" i="18"/>
  <c r="J126" i="18"/>
  <c r="I126" i="18"/>
  <c r="G126" i="18"/>
  <c r="J125" i="18"/>
  <c r="I125" i="18"/>
  <c r="G125" i="18"/>
  <c r="J124" i="18"/>
  <c r="I124" i="18"/>
  <c r="G124" i="18"/>
  <c r="J123" i="18"/>
  <c r="I123" i="18"/>
  <c r="G123" i="18"/>
  <c r="J122" i="18"/>
  <c r="I122" i="18"/>
  <c r="G122" i="18"/>
  <c r="J121" i="18"/>
  <c r="I121" i="18"/>
  <c r="G121" i="18"/>
  <c r="J120" i="18"/>
  <c r="I120" i="18"/>
  <c r="G120" i="18"/>
  <c r="J119" i="18"/>
  <c r="I119" i="18"/>
  <c r="G119" i="18"/>
  <c r="J118" i="18"/>
  <c r="I118" i="18"/>
  <c r="G118" i="18"/>
  <c r="J117" i="18"/>
  <c r="I117" i="18"/>
  <c r="G117" i="18"/>
  <c r="J116" i="18"/>
  <c r="I116" i="18"/>
  <c r="G116" i="18"/>
  <c r="J115" i="18"/>
  <c r="I115" i="18"/>
  <c r="G115" i="18"/>
  <c r="J114" i="18"/>
  <c r="I114" i="18"/>
  <c r="G114" i="18"/>
  <c r="J113" i="18"/>
  <c r="I113" i="18"/>
  <c r="G113" i="18"/>
  <c r="J112" i="18"/>
  <c r="I112" i="18"/>
  <c r="G112" i="18"/>
  <c r="J111" i="18"/>
  <c r="I111" i="18"/>
  <c r="G111" i="18"/>
  <c r="J110" i="18"/>
  <c r="I110" i="18"/>
  <c r="G110" i="18"/>
  <c r="J109" i="18"/>
  <c r="I109" i="18"/>
  <c r="G109" i="18"/>
  <c r="J108" i="18"/>
  <c r="I108" i="18"/>
  <c r="G108" i="18"/>
  <c r="J107" i="18"/>
  <c r="I107" i="18"/>
  <c r="G107" i="18"/>
  <c r="J106" i="18"/>
  <c r="I106" i="18"/>
  <c r="G106" i="18"/>
  <c r="J105" i="18"/>
  <c r="I105" i="18"/>
  <c r="G105" i="18"/>
  <c r="J104" i="18"/>
  <c r="I104" i="18"/>
  <c r="G104" i="18"/>
  <c r="J103" i="18"/>
  <c r="I103" i="18"/>
  <c r="G103" i="18"/>
  <c r="J102" i="18"/>
  <c r="I102" i="18"/>
  <c r="G102" i="18"/>
  <c r="J101" i="18"/>
  <c r="I101" i="18"/>
  <c r="G101" i="18"/>
  <c r="J100" i="18"/>
  <c r="I100" i="18"/>
  <c r="G100" i="18"/>
  <c r="J99" i="18"/>
  <c r="I99" i="18"/>
  <c r="G99" i="18"/>
  <c r="J98" i="18"/>
  <c r="I98" i="18"/>
  <c r="G98" i="18"/>
  <c r="J97" i="18"/>
  <c r="I97" i="18"/>
  <c r="G97" i="18"/>
  <c r="J96" i="18"/>
  <c r="I96" i="18"/>
  <c r="G96" i="18"/>
  <c r="J95" i="18"/>
  <c r="I95" i="18"/>
  <c r="G95" i="18"/>
  <c r="J94" i="18"/>
  <c r="I94" i="18"/>
  <c r="G94" i="18"/>
  <c r="J93" i="18"/>
  <c r="I93" i="18"/>
  <c r="G93" i="18"/>
  <c r="J92" i="18"/>
  <c r="I92" i="18"/>
  <c r="G92" i="18"/>
  <c r="J91" i="18"/>
  <c r="I91" i="18"/>
  <c r="G91" i="18"/>
  <c r="J90" i="18"/>
  <c r="I90" i="18"/>
  <c r="G90" i="18"/>
  <c r="J89" i="18"/>
  <c r="I89" i="18"/>
  <c r="G89" i="18"/>
  <c r="J88" i="18"/>
  <c r="I88" i="18"/>
  <c r="G88" i="18"/>
  <c r="J87" i="18"/>
  <c r="I87" i="18"/>
  <c r="G87" i="18"/>
  <c r="J86" i="18"/>
  <c r="I86" i="18"/>
  <c r="G86" i="18"/>
  <c r="J85" i="18"/>
  <c r="I85" i="18"/>
  <c r="G85" i="18"/>
  <c r="J84" i="18"/>
  <c r="I84" i="18"/>
  <c r="G84" i="18"/>
  <c r="J83" i="18"/>
  <c r="I83" i="18"/>
  <c r="G83" i="18"/>
  <c r="J82" i="18"/>
  <c r="I82" i="18"/>
  <c r="G82" i="18"/>
  <c r="J81" i="18"/>
  <c r="I81" i="18"/>
  <c r="G81" i="18"/>
  <c r="J80" i="18"/>
  <c r="I80" i="18"/>
  <c r="G80" i="18"/>
  <c r="J79" i="18"/>
  <c r="I79" i="18"/>
  <c r="G79" i="18"/>
  <c r="J78" i="18"/>
  <c r="I78" i="18"/>
  <c r="G78" i="18"/>
  <c r="J77" i="18"/>
  <c r="I77" i="18"/>
  <c r="G77" i="18"/>
  <c r="J76" i="18"/>
  <c r="I76" i="18"/>
  <c r="G76" i="18"/>
  <c r="J75" i="18"/>
  <c r="I75" i="18"/>
  <c r="G75" i="18"/>
  <c r="J74" i="18"/>
  <c r="I74" i="18"/>
  <c r="G74" i="18"/>
  <c r="J73" i="18"/>
  <c r="I73" i="18"/>
  <c r="G73" i="18"/>
  <c r="J72" i="18"/>
  <c r="I72" i="18"/>
  <c r="G72" i="18"/>
  <c r="J71" i="18"/>
  <c r="I71" i="18"/>
  <c r="G71" i="18"/>
  <c r="J70" i="18"/>
  <c r="I70" i="18"/>
  <c r="G70" i="18"/>
  <c r="J69" i="18"/>
  <c r="I69" i="18"/>
  <c r="G69" i="18"/>
  <c r="J68" i="18"/>
  <c r="I68" i="18"/>
  <c r="G68" i="18"/>
  <c r="J67" i="18"/>
  <c r="I67" i="18"/>
  <c r="G67" i="18"/>
  <c r="J66" i="18"/>
  <c r="I66" i="18"/>
  <c r="G66" i="18"/>
  <c r="J65" i="18"/>
  <c r="I65" i="18"/>
  <c r="G65" i="18"/>
  <c r="J64" i="18"/>
  <c r="I64" i="18"/>
  <c r="G64" i="18"/>
  <c r="J63" i="18"/>
  <c r="I63" i="18"/>
  <c r="G63" i="18"/>
  <c r="J62" i="18"/>
  <c r="I62" i="18"/>
  <c r="G62" i="18"/>
  <c r="J61" i="18"/>
  <c r="I61" i="18"/>
  <c r="G61" i="18"/>
  <c r="J60" i="18"/>
  <c r="I60" i="18"/>
  <c r="G60" i="18"/>
  <c r="J59" i="18"/>
  <c r="I59" i="18"/>
  <c r="G59" i="18"/>
  <c r="J58" i="18"/>
  <c r="I58" i="18"/>
  <c r="G58" i="18"/>
  <c r="J57" i="18"/>
  <c r="I57" i="18"/>
  <c r="G57" i="18"/>
  <c r="J56" i="18"/>
  <c r="I56" i="18"/>
  <c r="G56" i="18"/>
  <c r="J55" i="18"/>
  <c r="I55" i="18"/>
  <c r="G55" i="18"/>
  <c r="J54" i="18"/>
  <c r="I54" i="18"/>
  <c r="G54" i="18"/>
  <c r="J53" i="18"/>
  <c r="I53" i="18"/>
  <c r="G53" i="18"/>
  <c r="J52" i="18"/>
  <c r="I52" i="18"/>
  <c r="G52" i="18"/>
  <c r="J51" i="18"/>
  <c r="I51" i="18"/>
  <c r="G51" i="18"/>
  <c r="J50" i="18"/>
  <c r="I50" i="18"/>
  <c r="G50" i="18"/>
  <c r="J49" i="18"/>
  <c r="I49" i="18"/>
  <c r="G49" i="18"/>
  <c r="J48" i="18"/>
  <c r="I48" i="18"/>
  <c r="G48" i="18"/>
  <c r="J47" i="18"/>
  <c r="I47" i="18"/>
  <c r="G47" i="18"/>
  <c r="J46" i="18"/>
  <c r="I46" i="18"/>
  <c r="G46" i="18"/>
  <c r="J45" i="18"/>
  <c r="I45" i="18"/>
  <c r="G45" i="18"/>
  <c r="J33" i="18"/>
  <c r="I33" i="18"/>
  <c r="G33" i="18"/>
  <c r="J38" i="18"/>
  <c r="I38" i="18"/>
  <c r="G38" i="18"/>
  <c r="J41" i="18"/>
  <c r="I41" i="18"/>
  <c r="G41" i="18"/>
  <c r="J18" i="18"/>
  <c r="I18" i="18"/>
  <c r="G18" i="18"/>
  <c r="J32" i="18"/>
  <c r="I32" i="18"/>
  <c r="G32" i="18"/>
  <c r="J8" i="18"/>
  <c r="I8" i="18"/>
  <c r="G8" i="18"/>
  <c r="J9" i="18"/>
  <c r="I9" i="18"/>
  <c r="G9" i="18"/>
  <c r="J36" i="18"/>
  <c r="I36" i="18"/>
  <c r="G36" i="18"/>
  <c r="J27" i="18"/>
  <c r="I27" i="18"/>
  <c r="G27" i="18"/>
  <c r="J5" i="18"/>
  <c r="I5" i="18"/>
  <c r="G5" i="18"/>
  <c r="J17" i="18"/>
  <c r="I17" i="18"/>
  <c r="G17" i="18"/>
  <c r="J228" i="17"/>
  <c r="I228" i="17"/>
  <c r="G228" i="17"/>
  <c r="J227" i="17"/>
  <c r="I227" i="17"/>
  <c r="G227" i="17"/>
  <c r="J171" i="17"/>
  <c r="I171" i="17"/>
  <c r="G171" i="17"/>
  <c r="J170" i="17"/>
  <c r="I170" i="17"/>
  <c r="G170" i="17"/>
  <c r="J169" i="17"/>
  <c r="I169" i="17"/>
  <c r="G169" i="17"/>
  <c r="J168" i="17"/>
  <c r="I168" i="17"/>
  <c r="G168" i="17"/>
  <c r="J167" i="17"/>
  <c r="I167" i="17"/>
  <c r="G167" i="17"/>
  <c r="J166" i="17"/>
  <c r="I166" i="17"/>
  <c r="G166" i="17"/>
  <c r="J165" i="17"/>
  <c r="I165" i="17"/>
  <c r="G165" i="17"/>
  <c r="J164" i="17"/>
  <c r="I164" i="17"/>
  <c r="G164" i="17"/>
  <c r="J163" i="17"/>
  <c r="I163" i="17"/>
  <c r="G163" i="17"/>
  <c r="J162" i="17"/>
  <c r="I162" i="17"/>
  <c r="G162" i="17"/>
  <c r="J161" i="17"/>
  <c r="I161" i="17"/>
  <c r="G161" i="17"/>
  <c r="J160" i="17"/>
  <c r="I160" i="17"/>
  <c r="G160" i="17"/>
  <c r="J159" i="17"/>
  <c r="I159" i="17"/>
  <c r="G159" i="17"/>
  <c r="J158" i="17"/>
  <c r="I158" i="17"/>
  <c r="G158" i="17"/>
  <c r="J157" i="17"/>
  <c r="I157" i="17"/>
  <c r="G157" i="17"/>
  <c r="J156" i="17"/>
  <c r="I156" i="17"/>
  <c r="G156" i="17"/>
  <c r="J155" i="17"/>
  <c r="I155" i="17"/>
  <c r="G155" i="17"/>
  <c r="J154" i="17"/>
  <c r="I154" i="17"/>
  <c r="G154" i="17"/>
  <c r="J153" i="17"/>
  <c r="I153" i="17"/>
  <c r="G153" i="17"/>
  <c r="J152" i="17"/>
  <c r="I152" i="17"/>
  <c r="G152" i="17"/>
  <c r="J151" i="17"/>
  <c r="I151" i="17"/>
  <c r="G151" i="17"/>
  <c r="J150" i="17"/>
  <c r="I150" i="17"/>
  <c r="G150" i="17"/>
  <c r="J149" i="17"/>
  <c r="I149" i="17"/>
  <c r="G149" i="17"/>
  <c r="J148" i="17"/>
  <c r="I148" i="17"/>
  <c r="G148" i="17"/>
  <c r="J147" i="17"/>
  <c r="I147" i="17"/>
  <c r="G147" i="17"/>
  <c r="J146" i="17"/>
  <c r="I146" i="17"/>
  <c r="G146" i="17"/>
  <c r="J145" i="17"/>
  <c r="I145" i="17"/>
  <c r="G145" i="17"/>
  <c r="J144" i="17"/>
  <c r="I144" i="17"/>
  <c r="G144" i="17"/>
  <c r="J143" i="17"/>
  <c r="I143" i="17"/>
  <c r="G143" i="17"/>
  <c r="J142" i="17"/>
  <c r="I142" i="17"/>
  <c r="G142" i="17"/>
  <c r="J141" i="17"/>
  <c r="I141" i="17"/>
  <c r="G141" i="17"/>
  <c r="J140" i="17"/>
  <c r="I140" i="17"/>
  <c r="G140" i="17"/>
  <c r="J139" i="17"/>
  <c r="I139" i="17"/>
  <c r="G139" i="17"/>
  <c r="J138" i="17"/>
  <c r="I138" i="17"/>
  <c r="G138" i="17"/>
  <c r="J137" i="17"/>
  <c r="I137" i="17"/>
  <c r="G137" i="17"/>
  <c r="J136" i="17"/>
  <c r="I136" i="17"/>
  <c r="G136" i="17"/>
  <c r="J135" i="17"/>
  <c r="I135" i="17"/>
  <c r="G135" i="17"/>
  <c r="J134" i="17"/>
  <c r="I134" i="17"/>
  <c r="G134" i="17"/>
  <c r="J133" i="17"/>
  <c r="I133" i="17"/>
  <c r="G133" i="17"/>
  <c r="J132" i="17"/>
  <c r="I132" i="17"/>
  <c r="G132" i="17"/>
  <c r="J131" i="17"/>
  <c r="I131" i="17"/>
  <c r="G131" i="17"/>
  <c r="J130" i="17"/>
  <c r="I130" i="17"/>
  <c r="G130" i="17"/>
  <c r="J129" i="17"/>
  <c r="I129" i="17"/>
  <c r="G129" i="17"/>
  <c r="J128" i="17"/>
  <c r="I128" i="17"/>
  <c r="G128" i="17"/>
  <c r="J127" i="17"/>
  <c r="I127" i="17"/>
  <c r="G127" i="17"/>
  <c r="J126" i="17"/>
  <c r="I126" i="17"/>
  <c r="G126" i="17"/>
  <c r="J125" i="17"/>
  <c r="I125" i="17"/>
  <c r="G125" i="17"/>
  <c r="J124" i="17"/>
  <c r="I124" i="17"/>
  <c r="G124" i="17"/>
  <c r="J123" i="17"/>
  <c r="I123" i="17"/>
  <c r="G123" i="17"/>
  <c r="J122" i="17"/>
  <c r="I122" i="17"/>
  <c r="G122" i="17"/>
  <c r="J121" i="17"/>
  <c r="I121" i="17"/>
  <c r="G121" i="17"/>
  <c r="J120" i="17"/>
  <c r="I120" i="17"/>
  <c r="G120" i="17"/>
  <c r="J119" i="17"/>
  <c r="I119" i="17"/>
  <c r="G119" i="17"/>
  <c r="J118" i="17"/>
  <c r="I118" i="17"/>
  <c r="G118" i="17"/>
  <c r="J117" i="17"/>
  <c r="I117" i="17"/>
  <c r="G117" i="17"/>
  <c r="J116" i="17"/>
  <c r="I116" i="17"/>
  <c r="G116" i="17"/>
  <c r="J115" i="17"/>
  <c r="I115" i="17"/>
  <c r="G115" i="17"/>
  <c r="J114" i="17"/>
  <c r="I114" i="17"/>
  <c r="G114" i="17"/>
  <c r="J113" i="17"/>
  <c r="I113" i="17"/>
  <c r="G113" i="17"/>
  <c r="J112" i="17"/>
  <c r="I112" i="17"/>
  <c r="G112" i="17"/>
  <c r="J111" i="17"/>
  <c r="I111" i="17"/>
  <c r="G111" i="17"/>
  <c r="J110" i="17"/>
  <c r="I110" i="17"/>
  <c r="G110" i="17"/>
  <c r="J109" i="17"/>
  <c r="I109" i="17"/>
  <c r="G109" i="17"/>
  <c r="J108" i="17"/>
  <c r="I108" i="17"/>
  <c r="G108" i="17"/>
  <c r="J107" i="17"/>
  <c r="I107" i="17"/>
  <c r="G107" i="17"/>
  <c r="J106" i="17"/>
  <c r="I106" i="17"/>
  <c r="G106" i="17"/>
  <c r="J105" i="17"/>
  <c r="I105" i="17"/>
  <c r="G105" i="17"/>
  <c r="J104" i="17"/>
  <c r="I104" i="17"/>
  <c r="G104" i="17"/>
  <c r="J103" i="17"/>
  <c r="I103" i="17"/>
  <c r="G103" i="17"/>
  <c r="J102" i="17"/>
  <c r="I102" i="17"/>
  <c r="G102" i="17"/>
  <c r="J101" i="17"/>
  <c r="I101" i="17"/>
  <c r="G101" i="17"/>
  <c r="J100" i="17"/>
  <c r="I100" i="17"/>
  <c r="G100" i="17"/>
  <c r="J99" i="17"/>
  <c r="I99" i="17"/>
  <c r="G99" i="17"/>
  <c r="J98" i="17"/>
  <c r="I98" i="17"/>
  <c r="G98" i="17"/>
  <c r="J96" i="17"/>
  <c r="I96" i="17"/>
  <c r="G96" i="17"/>
  <c r="J95" i="17"/>
  <c r="I95" i="17"/>
  <c r="G95" i="17"/>
  <c r="J94" i="17"/>
  <c r="I94" i="17"/>
  <c r="G94" i="17"/>
  <c r="J93" i="17"/>
  <c r="I93" i="17"/>
  <c r="G93" i="17"/>
  <c r="J92" i="17"/>
  <c r="I92" i="17"/>
  <c r="G92" i="17"/>
  <c r="J91" i="17"/>
  <c r="I91" i="17"/>
  <c r="G91" i="17"/>
  <c r="J90" i="17"/>
  <c r="I90" i="17"/>
  <c r="G90" i="17"/>
  <c r="J89" i="17"/>
  <c r="I89" i="17"/>
  <c r="G89" i="17"/>
  <c r="J88" i="17"/>
  <c r="I88" i="17"/>
  <c r="G88" i="17"/>
  <c r="J87" i="17"/>
  <c r="I87" i="17"/>
  <c r="G87" i="17"/>
  <c r="J86" i="17"/>
  <c r="I86" i="17"/>
  <c r="G86" i="17"/>
  <c r="J85" i="17"/>
  <c r="I85" i="17"/>
  <c r="G85" i="17"/>
  <c r="J84" i="17"/>
  <c r="I84" i="17"/>
  <c r="G84" i="17"/>
  <c r="J83" i="17"/>
  <c r="I83" i="17"/>
  <c r="G83" i="17"/>
  <c r="J82" i="17"/>
  <c r="I82" i="17"/>
  <c r="G82" i="17"/>
  <c r="J81" i="17"/>
  <c r="I81" i="17"/>
  <c r="G81" i="17"/>
  <c r="J80" i="17"/>
  <c r="I80" i="17"/>
  <c r="G80" i="17"/>
  <c r="J79" i="17"/>
  <c r="I79" i="17"/>
  <c r="G79" i="17"/>
  <c r="J78" i="17"/>
  <c r="I78" i="17"/>
  <c r="G78" i="17"/>
  <c r="J77" i="17"/>
  <c r="I77" i="17"/>
  <c r="G77" i="17"/>
  <c r="J76" i="17"/>
  <c r="I76" i="17"/>
  <c r="G76" i="17"/>
  <c r="J75" i="17"/>
  <c r="I75" i="17"/>
  <c r="G75" i="17"/>
  <c r="J74" i="17"/>
  <c r="I74" i="17"/>
  <c r="G74" i="17"/>
  <c r="J73" i="17"/>
  <c r="I73" i="17"/>
  <c r="G73" i="17"/>
  <c r="J72" i="17"/>
  <c r="I72" i="17"/>
  <c r="G72" i="17"/>
  <c r="J71" i="17"/>
  <c r="I71" i="17"/>
  <c r="G71" i="17"/>
  <c r="J70" i="17"/>
  <c r="I70" i="17"/>
  <c r="G70" i="17"/>
  <c r="J69" i="17"/>
  <c r="I69" i="17"/>
  <c r="G69" i="17"/>
  <c r="J68" i="17"/>
  <c r="I68" i="17"/>
  <c r="G68" i="17"/>
  <c r="J67" i="17"/>
  <c r="I67" i="17"/>
  <c r="G67" i="17"/>
  <c r="J66" i="17"/>
  <c r="I66" i="17"/>
  <c r="G66" i="17"/>
  <c r="J65" i="17"/>
  <c r="I65" i="17"/>
  <c r="G65" i="17"/>
  <c r="J64" i="17"/>
  <c r="I64" i="17"/>
  <c r="G64" i="17"/>
  <c r="J63" i="17"/>
  <c r="I63" i="17"/>
  <c r="G63" i="17"/>
  <c r="J62" i="17"/>
  <c r="I62" i="17"/>
  <c r="G62" i="17"/>
  <c r="J61" i="17"/>
  <c r="I61" i="17"/>
  <c r="G61" i="17"/>
  <c r="J60" i="17"/>
  <c r="I60" i="17"/>
  <c r="G60" i="17"/>
  <c r="J59" i="17"/>
  <c r="I59" i="17"/>
  <c r="G59" i="17"/>
  <c r="J58" i="17"/>
  <c r="I58" i="17"/>
  <c r="G58" i="17"/>
  <c r="J57" i="17"/>
  <c r="I57" i="17"/>
  <c r="G57" i="17"/>
  <c r="J56" i="17"/>
  <c r="I56" i="17"/>
  <c r="G56" i="17"/>
  <c r="J55" i="17"/>
  <c r="I55" i="17"/>
  <c r="G55" i="17"/>
  <c r="J48" i="17"/>
  <c r="I48" i="17"/>
  <c r="G48" i="17"/>
  <c r="J54" i="17"/>
  <c r="I54" i="17"/>
  <c r="G54" i="17"/>
  <c r="J53" i="17"/>
  <c r="I53" i="17"/>
  <c r="G53" i="17"/>
  <c r="J52" i="17"/>
  <c r="I52" i="17"/>
  <c r="G52" i="17"/>
  <c r="J51" i="17"/>
  <c r="I51" i="17"/>
  <c r="G51" i="17"/>
  <c r="J50" i="17"/>
  <c r="I50" i="17"/>
  <c r="G50" i="17"/>
  <c r="J49" i="17"/>
  <c r="I49" i="17"/>
  <c r="G49" i="17"/>
  <c r="J37" i="17"/>
  <c r="I37" i="17"/>
  <c r="G37" i="17"/>
  <c r="J34" i="17"/>
  <c r="I34" i="17"/>
  <c r="G34" i="17"/>
  <c r="J35" i="17"/>
  <c r="I35" i="17"/>
  <c r="G35" i="17"/>
  <c r="J36" i="17"/>
  <c r="I36" i="17"/>
  <c r="G36" i="17"/>
  <c r="J40" i="17"/>
  <c r="I40" i="17"/>
  <c r="G40" i="17"/>
  <c r="J38" i="17"/>
  <c r="I38" i="17"/>
  <c r="G38" i="17"/>
  <c r="J39" i="17"/>
  <c r="I39" i="17"/>
  <c r="G39" i="17"/>
  <c r="J47" i="17"/>
  <c r="I47" i="17"/>
  <c r="G47" i="17"/>
  <c r="J46" i="17"/>
  <c r="I46" i="17"/>
  <c r="G46" i="17"/>
  <c r="J31" i="17"/>
  <c r="I31" i="17"/>
  <c r="G31" i="17"/>
  <c r="J32" i="17"/>
  <c r="I32" i="17"/>
  <c r="G32" i="17"/>
  <c r="J24" i="17"/>
  <c r="I24" i="17"/>
  <c r="G24" i="17"/>
  <c r="J28" i="17"/>
  <c r="I28" i="17"/>
  <c r="G28" i="17"/>
  <c r="J29" i="17"/>
  <c r="I29" i="17"/>
  <c r="G29" i="17"/>
  <c r="J27" i="17"/>
  <c r="I27" i="17"/>
  <c r="G27" i="17"/>
  <c r="J25" i="17"/>
  <c r="I25" i="17"/>
  <c r="G25" i="17"/>
  <c r="J30" i="17"/>
  <c r="I30" i="17"/>
  <c r="G30" i="17"/>
  <c r="J26" i="17"/>
  <c r="I26" i="17"/>
  <c r="G26" i="17"/>
  <c r="J45" i="17"/>
  <c r="I45" i="17"/>
  <c r="G45" i="17"/>
  <c r="J44" i="17"/>
  <c r="I44" i="17"/>
  <c r="G44" i="17"/>
  <c r="J43" i="17"/>
  <c r="I43" i="17"/>
  <c r="G43" i="17"/>
  <c r="J15" i="17"/>
  <c r="I15" i="17"/>
  <c r="G15" i="17"/>
  <c r="J19" i="17"/>
  <c r="I19" i="17"/>
  <c r="G19" i="17"/>
  <c r="J22" i="17"/>
  <c r="I22" i="17"/>
  <c r="G22" i="17"/>
  <c r="J18" i="17"/>
  <c r="I18" i="17"/>
  <c r="G18" i="17"/>
  <c r="J17" i="17"/>
  <c r="I17" i="17"/>
  <c r="G17" i="17"/>
  <c r="J21" i="17"/>
  <c r="I21" i="17"/>
  <c r="G21" i="17"/>
  <c r="J20" i="17"/>
  <c r="I20" i="17"/>
  <c r="G20" i="17"/>
  <c r="J16" i="17"/>
  <c r="I16" i="17"/>
  <c r="G16" i="17"/>
  <c r="J14" i="17"/>
  <c r="I14" i="17"/>
  <c r="G14" i="17"/>
  <c r="J11" i="17"/>
  <c r="I11" i="17"/>
  <c r="G11" i="17"/>
  <c r="J9" i="17"/>
  <c r="I9" i="17"/>
  <c r="G9" i="17"/>
  <c r="G280" i="16"/>
  <c r="G284" i="16" s="1"/>
  <c r="B280" i="16"/>
  <c r="B284" i="16"/>
  <c r="X284" i="16" s="1"/>
  <c r="B282" i="16"/>
  <c r="X282" i="16"/>
  <c r="W282" i="16"/>
  <c r="V282" i="16"/>
  <c r="U282" i="16"/>
  <c r="T282" i="16"/>
  <c r="S282" i="16"/>
  <c r="R282" i="16"/>
  <c r="Q282" i="16"/>
  <c r="P282" i="16"/>
  <c r="O282" i="16"/>
  <c r="N282" i="16"/>
  <c r="M282" i="16"/>
  <c r="L282" i="16"/>
  <c r="K282" i="16"/>
  <c r="J282" i="16"/>
  <c r="I282" i="16"/>
  <c r="H282" i="16"/>
  <c r="G282" i="16"/>
  <c r="F282" i="16"/>
  <c r="E282" i="16"/>
  <c r="D282" i="16"/>
  <c r="C282" i="16"/>
  <c r="W280" i="16"/>
  <c r="W284" i="16" s="1"/>
  <c r="V280" i="16"/>
  <c r="V284" i="16" s="1"/>
  <c r="U280" i="16"/>
  <c r="U284" i="16" s="1"/>
  <c r="T280" i="16"/>
  <c r="T284" i="16" s="1"/>
  <c r="S280" i="16"/>
  <c r="S284" i="16" s="1"/>
  <c r="R280" i="16"/>
  <c r="R284" i="16"/>
  <c r="Q280" i="16"/>
  <c r="Q284" i="16" s="1"/>
  <c r="P280" i="16"/>
  <c r="P284" i="16" s="1"/>
  <c r="O280" i="16"/>
  <c r="O284" i="16" s="1"/>
  <c r="N280" i="16"/>
  <c r="N284" i="16" s="1"/>
  <c r="M280" i="16"/>
  <c r="M284" i="16" s="1"/>
  <c r="L280" i="16"/>
  <c r="L284" i="16"/>
  <c r="K280" i="16"/>
  <c r="K284" i="16" s="1"/>
  <c r="J280" i="16"/>
  <c r="J284" i="16" s="1"/>
  <c r="I280" i="16"/>
  <c r="I284" i="16" s="1"/>
  <c r="H280" i="16"/>
  <c r="H284" i="16" s="1"/>
  <c r="F280" i="16"/>
  <c r="F284" i="16" s="1"/>
  <c r="E280" i="16"/>
  <c r="E284" i="16"/>
  <c r="D280" i="16"/>
  <c r="D284" i="16" s="1"/>
  <c r="C280" i="16"/>
  <c r="C284" i="16" s="1"/>
  <c r="I97" i="16"/>
  <c r="H97" i="16"/>
  <c r="F97" i="16"/>
  <c r="I96" i="16"/>
  <c r="H96" i="16"/>
  <c r="F96" i="16"/>
  <c r="I95" i="16"/>
  <c r="H95" i="16"/>
  <c r="F95" i="16"/>
  <c r="I94" i="16"/>
  <c r="H94" i="16"/>
  <c r="F94" i="16"/>
  <c r="I93" i="16"/>
  <c r="H93" i="16"/>
  <c r="F93" i="16"/>
  <c r="I92" i="16"/>
  <c r="H92" i="16"/>
  <c r="F92" i="16"/>
  <c r="I91" i="16"/>
  <c r="H91" i="16"/>
  <c r="F91" i="16"/>
  <c r="I90" i="16"/>
  <c r="H90" i="16"/>
  <c r="F90" i="16"/>
  <c r="I89" i="16"/>
  <c r="H89" i="16"/>
  <c r="F89" i="16"/>
  <c r="I88" i="16"/>
  <c r="H88" i="16"/>
  <c r="F88" i="16"/>
  <c r="I87" i="16"/>
  <c r="H87" i="16"/>
  <c r="F87" i="16"/>
  <c r="I86" i="16"/>
  <c r="H86" i="16"/>
  <c r="F86" i="16"/>
  <c r="I85" i="16"/>
  <c r="H85" i="16"/>
  <c r="F85" i="16"/>
  <c r="I84" i="16"/>
  <c r="H84" i="16"/>
  <c r="F84" i="16"/>
  <c r="I83" i="16"/>
  <c r="H83" i="16"/>
  <c r="F83" i="16"/>
  <c r="I82" i="16"/>
  <c r="H82" i="16"/>
  <c r="F82" i="16"/>
  <c r="I81" i="16"/>
  <c r="H81" i="16"/>
  <c r="F81" i="16"/>
  <c r="I80" i="16"/>
  <c r="H80" i="16"/>
  <c r="F80" i="16"/>
  <c r="I79" i="16"/>
  <c r="H79" i="16"/>
  <c r="F79" i="16"/>
  <c r="I78" i="16"/>
  <c r="H78" i="16"/>
  <c r="F78" i="16"/>
  <c r="I77" i="16"/>
  <c r="H77" i="16"/>
  <c r="F77" i="16"/>
  <c r="I76" i="16"/>
  <c r="H76" i="16"/>
  <c r="F76" i="16"/>
  <c r="I75" i="16"/>
  <c r="H75" i="16"/>
  <c r="F75" i="16"/>
  <c r="I74" i="16"/>
  <c r="H74" i="16"/>
  <c r="F74" i="16"/>
  <c r="I73" i="16"/>
  <c r="H73" i="16"/>
  <c r="F73" i="16"/>
  <c r="I72" i="16"/>
  <c r="H72" i="16"/>
  <c r="F72" i="16"/>
  <c r="I71" i="16"/>
  <c r="H71" i="16"/>
  <c r="F71" i="16"/>
  <c r="I70" i="16"/>
  <c r="H70" i="16"/>
  <c r="F70" i="16"/>
  <c r="I69" i="16"/>
  <c r="H69" i="16"/>
  <c r="F69" i="16"/>
  <c r="I68" i="16"/>
  <c r="H68" i="16"/>
  <c r="F68" i="16"/>
  <c r="I67" i="16"/>
  <c r="H67" i="16"/>
  <c r="F67" i="16"/>
  <c r="I66" i="16"/>
  <c r="H66" i="16"/>
  <c r="F66" i="16"/>
  <c r="I65" i="16"/>
  <c r="H65" i="16"/>
  <c r="F65" i="16"/>
  <c r="I64" i="16"/>
  <c r="H64" i="16"/>
  <c r="F64" i="16"/>
  <c r="I63" i="16"/>
  <c r="H63" i="16"/>
  <c r="F63" i="16"/>
  <c r="I62" i="16"/>
  <c r="H62" i="16"/>
  <c r="F62" i="16"/>
  <c r="I61" i="16"/>
  <c r="H61" i="16"/>
  <c r="F61" i="16"/>
  <c r="I60" i="16"/>
  <c r="H60" i="16"/>
  <c r="F60" i="16"/>
  <c r="I59" i="16"/>
  <c r="H59" i="16"/>
  <c r="F59" i="16"/>
  <c r="I58" i="16"/>
  <c r="H58" i="16"/>
  <c r="F58" i="16"/>
  <c r="I57" i="16"/>
  <c r="H57" i="16"/>
  <c r="F57" i="16"/>
  <c r="I56" i="16"/>
  <c r="H56" i="16"/>
  <c r="F56" i="16"/>
  <c r="I55" i="16"/>
  <c r="H55" i="16"/>
  <c r="F55" i="16"/>
  <c r="I54" i="16"/>
  <c r="H54" i="16"/>
  <c r="F54" i="16"/>
  <c r="I53" i="16"/>
  <c r="H53" i="16"/>
  <c r="F53" i="16"/>
  <c r="I52" i="16"/>
  <c r="H52" i="16"/>
  <c r="F52" i="16"/>
  <c r="I51" i="16"/>
  <c r="H51" i="16"/>
  <c r="F51" i="16"/>
  <c r="I50" i="16"/>
  <c r="H50" i="16"/>
  <c r="F50" i="16"/>
  <c r="I49" i="16"/>
  <c r="H49" i="16"/>
  <c r="F49" i="16"/>
  <c r="I48" i="16"/>
  <c r="H48" i="16"/>
  <c r="F48" i="16"/>
  <c r="I47" i="16"/>
  <c r="H47" i="16"/>
  <c r="F47" i="16"/>
  <c r="I46" i="16"/>
  <c r="H46" i="16"/>
  <c r="F46" i="16"/>
  <c r="I45" i="16"/>
  <c r="H45" i="16"/>
  <c r="F45" i="16"/>
  <c r="I44" i="16"/>
  <c r="H44" i="16"/>
  <c r="F44" i="16"/>
  <c r="I43" i="16"/>
  <c r="H43" i="16"/>
  <c r="F43" i="16"/>
  <c r="I42" i="16"/>
  <c r="H42" i="16"/>
  <c r="F42" i="16"/>
  <c r="I41" i="16"/>
  <c r="H41" i="16"/>
  <c r="F41" i="16"/>
  <c r="I40" i="16"/>
  <c r="H40" i="16"/>
  <c r="F40" i="16"/>
  <c r="I39" i="16"/>
  <c r="H39" i="16"/>
  <c r="F39" i="16"/>
  <c r="I38" i="16"/>
  <c r="H38" i="16"/>
  <c r="F38" i="16"/>
  <c r="I37" i="16"/>
  <c r="H37" i="16"/>
  <c r="F37" i="16"/>
  <c r="I36" i="16"/>
  <c r="H36" i="16"/>
  <c r="F36" i="16"/>
  <c r="I35" i="16"/>
  <c r="H35" i="16"/>
  <c r="F35" i="16"/>
  <c r="I34" i="16"/>
  <c r="H34" i="16"/>
  <c r="F34" i="16"/>
  <c r="I33" i="16"/>
  <c r="H33" i="16"/>
  <c r="F33" i="16"/>
  <c r="I32" i="16"/>
  <c r="H32" i="16"/>
  <c r="F32" i="16"/>
  <c r="I31" i="16"/>
  <c r="H31" i="16"/>
  <c r="F31" i="16"/>
  <c r="I30" i="16"/>
  <c r="H30" i="16"/>
  <c r="F30" i="16"/>
  <c r="I29" i="16"/>
  <c r="H29" i="16"/>
  <c r="F29" i="16"/>
  <c r="I28" i="16"/>
  <c r="H28" i="16"/>
  <c r="F28" i="16"/>
  <c r="I27" i="16"/>
  <c r="H27" i="16"/>
  <c r="F27" i="16"/>
  <c r="I26" i="16"/>
  <c r="H26" i="16"/>
  <c r="F26" i="16"/>
  <c r="I25" i="16"/>
  <c r="H25" i="16"/>
  <c r="F25" i="16"/>
  <c r="I24" i="16"/>
  <c r="H24" i="16"/>
  <c r="F24" i="16"/>
  <c r="I23" i="16"/>
  <c r="H23" i="16"/>
  <c r="F23" i="16"/>
  <c r="I22" i="16"/>
  <c r="H22" i="16"/>
  <c r="F22" i="16"/>
  <c r="I21" i="16"/>
  <c r="H21" i="16"/>
  <c r="F21" i="16"/>
  <c r="I20" i="16"/>
  <c r="H20" i="16"/>
  <c r="F20" i="16"/>
  <c r="I19" i="16"/>
  <c r="H19" i="16"/>
  <c r="F19" i="16"/>
  <c r="I18" i="16"/>
  <c r="H18" i="16"/>
  <c r="F18" i="16"/>
  <c r="I17" i="16"/>
  <c r="H17" i="16"/>
  <c r="F17" i="16"/>
  <c r="I16" i="16"/>
  <c r="H16" i="16"/>
  <c r="F16" i="16"/>
  <c r="I15" i="16"/>
  <c r="H15" i="16"/>
  <c r="F15" i="16"/>
  <c r="I14" i="16"/>
  <c r="H14" i="16"/>
  <c r="F14" i="16"/>
  <c r="I13" i="16"/>
  <c r="H13" i="16"/>
  <c r="F13" i="16"/>
  <c r="I12" i="16"/>
  <c r="H12" i="16"/>
  <c r="F12" i="16"/>
  <c r="I11" i="16"/>
  <c r="H11" i="16"/>
  <c r="F11" i="16"/>
  <c r="I10" i="16"/>
  <c r="H10" i="16"/>
  <c r="F10" i="16"/>
  <c r="I3" i="16"/>
  <c r="H3" i="16"/>
  <c r="F3" i="16"/>
  <c r="I7" i="16"/>
  <c r="H7" i="16"/>
  <c r="F7" i="16"/>
  <c r="I2" i="16"/>
  <c r="H2" i="16"/>
  <c r="F2" i="16"/>
  <c r="I6" i="16"/>
  <c r="H6" i="16"/>
  <c r="F6" i="16"/>
  <c r="I9" i="16"/>
  <c r="H9" i="16"/>
  <c r="F9" i="16"/>
  <c r="I5" i="16"/>
  <c r="H5" i="16"/>
  <c r="F5" i="16"/>
  <c r="S6" i="11"/>
  <c r="U6" i="11"/>
  <c r="W6" i="11"/>
  <c r="S14" i="11"/>
  <c r="U14" i="11"/>
  <c r="W14" i="11"/>
  <c r="S4" i="11"/>
  <c r="U4" i="11"/>
  <c r="W4" i="11"/>
  <c r="S10" i="11"/>
  <c r="U10" i="11"/>
  <c r="W10" i="11"/>
  <c r="S7" i="11"/>
  <c r="U7" i="11"/>
  <c r="W7" i="11"/>
  <c r="S11" i="11"/>
  <c r="U11" i="11"/>
  <c r="W11" i="11"/>
  <c r="S13" i="11"/>
  <c r="U13" i="11"/>
  <c r="W13" i="11"/>
  <c r="S15" i="11"/>
  <c r="U15" i="11"/>
  <c r="W15" i="11"/>
  <c r="S17" i="11"/>
  <c r="U17" i="11"/>
  <c r="W17" i="11"/>
  <c r="S16" i="11"/>
  <c r="U16" i="11"/>
  <c r="W16" i="11"/>
  <c r="S22" i="11"/>
  <c r="U22" i="11"/>
  <c r="W22" i="11"/>
  <c r="S20" i="11"/>
  <c r="U20" i="11"/>
  <c r="W20" i="11"/>
  <c r="S25" i="11"/>
  <c r="U25" i="11"/>
  <c r="W25" i="11"/>
  <c r="S26" i="11"/>
  <c r="U26" i="11"/>
  <c r="W26" i="11"/>
  <c r="S18" i="11"/>
  <c r="U18" i="11"/>
  <c r="W18" i="11"/>
  <c r="S21" i="11"/>
  <c r="U21" i="11"/>
  <c r="W21" i="11"/>
  <c r="S24" i="11"/>
  <c r="U24" i="11"/>
  <c r="W24" i="11"/>
  <c r="S23" i="11"/>
  <c r="U23" i="11"/>
  <c r="W23" i="11"/>
  <c r="S27" i="11"/>
  <c r="U27" i="11"/>
  <c r="W27" i="11"/>
  <c r="S31" i="11"/>
  <c r="U31" i="11"/>
  <c r="W31" i="11"/>
  <c r="S32" i="11"/>
  <c r="U32" i="11"/>
  <c r="W32" i="11"/>
  <c r="S33" i="11"/>
  <c r="U33" i="11"/>
  <c r="W33" i="11"/>
  <c r="S34" i="11"/>
  <c r="U34" i="11"/>
  <c r="W34" i="11"/>
  <c r="S36" i="11"/>
  <c r="U36" i="11"/>
  <c r="W36" i="11"/>
  <c r="S37" i="11"/>
  <c r="U37" i="11"/>
  <c r="W37" i="11"/>
  <c r="S35" i="11"/>
  <c r="U35" i="11"/>
  <c r="W35" i="11"/>
  <c r="S38" i="11"/>
  <c r="U38" i="11"/>
  <c r="W38" i="11"/>
  <c r="S44" i="11"/>
  <c r="U44" i="11"/>
  <c r="W44" i="11"/>
  <c r="S43" i="11"/>
  <c r="U43" i="11"/>
  <c r="W43" i="11"/>
  <c r="S40" i="11"/>
  <c r="U40" i="11"/>
  <c r="W40" i="11"/>
  <c r="S45" i="11"/>
  <c r="U45" i="11"/>
  <c r="W45" i="11"/>
  <c r="S42" i="11"/>
  <c r="U42" i="11"/>
  <c r="W42" i="11"/>
  <c r="S41" i="11"/>
  <c r="U41" i="11"/>
  <c r="W41" i="11"/>
  <c r="S39" i="11"/>
  <c r="U39" i="11"/>
  <c r="W39" i="11"/>
  <c r="S47" i="11"/>
  <c r="U47" i="11"/>
  <c r="W47" i="11"/>
  <c r="S54" i="11"/>
  <c r="U54" i="11"/>
  <c r="W54" i="11"/>
  <c r="S49" i="11"/>
  <c r="U49" i="11"/>
  <c r="W49" i="11"/>
  <c r="S48" i="11"/>
  <c r="U48" i="11"/>
  <c r="W48" i="11"/>
  <c r="S51" i="11"/>
  <c r="U51" i="11"/>
  <c r="W51" i="11"/>
  <c r="S50" i="11"/>
  <c r="U50" i="11"/>
  <c r="W50" i="11"/>
  <c r="S52" i="11"/>
  <c r="U52" i="11"/>
  <c r="W52" i="11"/>
  <c r="S53" i="11"/>
  <c r="U53" i="11"/>
  <c r="W53" i="11"/>
  <c r="S55" i="11"/>
  <c r="U55" i="11"/>
  <c r="W55" i="11"/>
  <c r="S56" i="11"/>
  <c r="U56" i="11"/>
  <c r="W56" i="11"/>
  <c r="S57" i="11"/>
  <c r="U57" i="11"/>
  <c r="W57" i="11"/>
  <c r="S58" i="11"/>
  <c r="U58" i="11"/>
  <c r="W58" i="11"/>
  <c r="S59" i="11"/>
  <c r="U59" i="11"/>
  <c r="W59" i="11"/>
  <c r="S60" i="11"/>
  <c r="U60" i="11"/>
  <c r="W60" i="11"/>
  <c r="S61" i="11"/>
  <c r="U61" i="11"/>
  <c r="W61" i="11"/>
  <c r="S62" i="11"/>
  <c r="U62" i="11"/>
  <c r="W62" i="11"/>
  <c r="S63" i="11"/>
  <c r="U63" i="11"/>
  <c r="W63" i="11"/>
  <c r="S64" i="11"/>
  <c r="U64" i="11"/>
  <c r="W64" i="11"/>
  <c r="S65" i="11"/>
  <c r="U65" i="11"/>
  <c r="W65" i="11"/>
  <c r="S66" i="11"/>
  <c r="U66" i="11"/>
  <c r="W66" i="11"/>
  <c r="S67" i="11"/>
  <c r="U67" i="11"/>
  <c r="W67" i="11"/>
  <c r="S68" i="11"/>
  <c r="U68" i="11"/>
  <c r="W68" i="11"/>
  <c r="S69" i="11"/>
  <c r="U69" i="11"/>
  <c r="W69" i="11"/>
  <c r="S70" i="11"/>
  <c r="U70" i="11"/>
  <c r="W70" i="11"/>
  <c r="S71" i="11"/>
  <c r="U71" i="11"/>
  <c r="W71" i="11"/>
  <c r="S72" i="11"/>
  <c r="U72" i="11"/>
  <c r="W72" i="11"/>
  <c r="S73" i="11"/>
  <c r="U73" i="11"/>
  <c r="W73" i="11"/>
  <c r="S74" i="11"/>
  <c r="U74" i="11"/>
  <c r="W74" i="11"/>
  <c r="S75" i="11"/>
  <c r="U75" i="11"/>
  <c r="W75" i="11"/>
  <c r="S76" i="11"/>
  <c r="U76" i="11"/>
  <c r="W76" i="11"/>
  <c r="S77" i="11"/>
  <c r="U77" i="11"/>
  <c r="W77" i="11"/>
  <c r="S78" i="11"/>
  <c r="U78" i="11"/>
  <c r="W78" i="11"/>
  <c r="S79" i="11"/>
  <c r="U79" i="11"/>
  <c r="W79" i="11"/>
  <c r="S80" i="11"/>
  <c r="U80" i="11"/>
  <c r="W80" i="11"/>
  <c r="S81" i="11"/>
  <c r="U81" i="11"/>
  <c r="W81" i="11"/>
  <c r="S82" i="11"/>
  <c r="U82" i="11"/>
  <c r="W82" i="11"/>
  <c r="S83" i="11"/>
  <c r="U83" i="11"/>
  <c r="W83" i="11"/>
  <c r="S84" i="11"/>
  <c r="U84" i="11"/>
  <c r="W84" i="11"/>
  <c r="S85" i="11"/>
  <c r="U85" i="11"/>
  <c r="W85" i="11"/>
  <c r="S86" i="11"/>
  <c r="U86" i="11"/>
  <c r="W86" i="11"/>
  <c r="S87" i="11"/>
  <c r="U87" i="11"/>
  <c r="W87" i="11"/>
  <c r="S88" i="11"/>
  <c r="U88" i="11"/>
  <c r="W88" i="11"/>
  <c r="S89" i="11"/>
  <c r="U89" i="11"/>
  <c r="W89" i="11"/>
  <c r="S90" i="11"/>
  <c r="U90" i="11"/>
  <c r="W90" i="11"/>
  <c r="S91" i="11"/>
  <c r="U91" i="11"/>
  <c r="W91" i="11"/>
  <c r="S92" i="11"/>
  <c r="U92" i="11"/>
  <c r="W92" i="11"/>
  <c r="S93" i="11"/>
  <c r="U93" i="11"/>
  <c r="W93" i="11"/>
  <c r="S94" i="11"/>
  <c r="U94" i="11"/>
  <c r="W94" i="11"/>
  <c r="S95" i="11"/>
  <c r="U95" i="11"/>
  <c r="W95" i="11"/>
  <c r="S96" i="11"/>
  <c r="U96" i="11"/>
  <c r="W96" i="11"/>
  <c r="S97" i="11"/>
  <c r="U97" i="11"/>
  <c r="W97" i="11"/>
  <c r="S98" i="11"/>
  <c r="U98" i="11"/>
  <c r="W98" i="11"/>
  <c r="S99" i="11"/>
  <c r="U99" i="11"/>
  <c r="W99" i="11"/>
  <c r="S100" i="11"/>
  <c r="U100" i="11"/>
  <c r="W100" i="11"/>
  <c r="S101" i="11"/>
  <c r="U101" i="11"/>
  <c r="W101" i="11"/>
  <c r="S102" i="11"/>
  <c r="U102" i="11"/>
  <c r="W102" i="11"/>
  <c r="S103" i="11"/>
  <c r="U103" i="11"/>
  <c r="W103" i="11"/>
  <c r="S104" i="11"/>
  <c r="U104" i="11"/>
  <c r="W104" i="11"/>
  <c r="S105" i="11"/>
  <c r="U105" i="11"/>
  <c r="W105" i="11"/>
  <c r="S106" i="11"/>
  <c r="U106" i="11"/>
  <c r="W106" i="11"/>
  <c r="S107" i="11"/>
  <c r="U107" i="11"/>
  <c r="W107" i="11"/>
  <c r="S108" i="11"/>
  <c r="U108" i="11"/>
  <c r="W108" i="11"/>
  <c r="S109" i="11"/>
  <c r="U109" i="11"/>
  <c r="W109" i="11"/>
  <c r="S110" i="11"/>
  <c r="U110" i="11"/>
  <c r="W110" i="11"/>
  <c r="S111" i="11"/>
  <c r="U111" i="11"/>
  <c r="W111" i="11"/>
  <c r="S112" i="11"/>
  <c r="U112" i="11"/>
  <c r="W112" i="11"/>
  <c r="S113" i="11"/>
  <c r="U113" i="11"/>
  <c r="W113" i="11"/>
  <c r="S114" i="11"/>
  <c r="U114" i="11"/>
  <c r="W114" i="11"/>
  <c r="S115" i="11"/>
  <c r="U115" i="11"/>
  <c r="W115" i="11"/>
  <c r="S116" i="11"/>
  <c r="U116" i="11"/>
  <c r="W116" i="11"/>
  <c r="S117" i="11"/>
  <c r="U117" i="11"/>
  <c r="W117" i="11"/>
  <c r="S118" i="11"/>
  <c r="U118" i="11"/>
  <c r="W118" i="11"/>
  <c r="S119" i="11"/>
  <c r="U119" i="11"/>
  <c r="W119" i="11"/>
  <c r="S120" i="11"/>
  <c r="U120" i="11"/>
  <c r="W120" i="11"/>
  <c r="S121" i="11"/>
  <c r="U121" i="11"/>
  <c r="W121" i="11"/>
  <c r="S122" i="11"/>
  <c r="U122" i="11"/>
  <c r="W122" i="11"/>
  <c r="S123" i="11"/>
  <c r="U123" i="11"/>
  <c r="W123" i="11"/>
  <c r="S124" i="11"/>
  <c r="U124" i="11"/>
  <c r="W124" i="11"/>
  <c r="S125" i="11"/>
  <c r="U125" i="11"/>
  <c r="W125" i="11"/>
  <c r="S126" i="11"/>
  <c r="U126" i="11"/>
  <c r="W126" i="11"/>
  <c r="S127" i="11"/>
  <c r="U127" i="11"/>
  <c r="W127" i="11"/>
  <c r="S128" i="11"/>
  <c r="U128" i="11"/>
  <c r="W128" i="11"/>
  <c r="S129" i="11"/>
  <c r="U129" i="11"/>
  <c r="W129" i="11"/>
  <c r="S130" i="11"/>
  <c r="U130" i="11"/>
  <c r="W130" i="11"/>
  <c r="S131" i="11"/>
  <c r="U131" i="11"/>
  <c r="W131" i="11"/>
  <c r="S132" i="11"/>
  <c r="U132" i="11"/>
  <c r="W132" i="11"/>
  <c r="S133" i="11"/>
  <c r="U133" i="11"/>
  <c r="W133" i="11"/>
  <c r="S134" i="11"/>
  <c r="U134" i="11"/>
  <c r="W134" i="11"/>
  <c r="S135" i="11"/>
  <c r="U135" i="11"/>
  <c r="W135" i="11"/>
  <c r="S136" i="11"/>
  <c r="U136" i="11"/>
  <c r="W136" i="11"/>
  <c r="S137" i="11"/>
  <c r="U137" i="11"/>
  <c r="W137" i="11"/>
  <c r="S138" i="11"/>
  <c r="U138" i="11"/>
  <c r="W138" i="11"/>
  <c r="S139" i="11"/>
  <c r="U139" i="11"/>
  <c r="W139" i="11"/>
  <c r="S140" i="11"/>
  <c r="U140" i="11"/>
  <c r="W140" i="11"/>
  <c r="S141" i="11"/>
  <c r="U141" i="11"/>
  <c r="W141" i="11"/>
  <c r="S142" i="11"/>
  <c r="U142" i="11"/>
  <c r="W142" i="11"/>
  <c r="S143" i="11"/>
  <c r="U143" i="11"/>
  <c r="W143" i="11"/>
  <c r="S144" i="11"/>
  <c r="U144" i="11"/>
  <c r="W144" i="11"/>
  <c r="S145" i="11"/>
  <c r="U145" i="11"/>
  <c r="W145" i="11"/>
  <c r="S146" i="11"/>
  <c r="U146" i="11"/>
  <c r="W146" i="11"/>
  <c r="S147" i="11"/>
  <c r="U147" i="11"/>
  <c r="W147" i="11"/>
  <c r="S148" i="11"/>
  <c r="U148" i="11"/>
  <c r="W148" i="11"/>
  <c r="S149" i="11"/>
  <c r="U149" i="11"/>
  <c r="W149" i="11"/>
  <c r="S150" i="11"/>
  <c r="U150" i="11"/>
  <c r="W150" i="11"/>
  <c r="S151" i="11"/>
  <c r="U151" i="11"/>
  <c r="W151" i="11"/>
  <c r="S152" i="11"/>
  <c r="U152" i="11"/>
  <c r="W152" i="11"/>
  <c r="S153" i="11"/>
  <c r="U153" i="11"/>
  <c r="W153" i="11"/>
  <c r="S154" i="11"/>
  <c r="U154" i="11"/>
  <c r="W154" i="11"/>
  <c r="S155" i="11"/>
  <c r="U155" i="11"/>
  <c r="W155" i="11"/>
  <c r="S156" i="11"/>
  <c r="U156" i="11"/>
  <c r="W156" i="11"/>
  <c r="S157" i="11"/>
  <c r="U157" i="11"/>
  <c r="W157" i="11"/>
  <c r="S158" i="11"/>
  <c r="U158" i="11"/>
  <c r="W158" i="11"/>
  <c r="S159" i="11"/>
  <c r="U159" i="11"/>
  <c r="W159" i="11"/>
  <c r="S160" i="11"/>
  <c r="U160" i="11"/>
  <c r="W160" i="11"/>
  <c r="S161" i="11"/>
  <c r="U161" i="11"/>
  <c r="W161" i="11"/>
  <c r="S162" i="11"/>
  <c r="U162" i="11"/>
  <c r="W162" i="11"/>
  <c r="S163" i="11"/>
  <c r="U163" i="11"/>
  <c r="W163" i="11"/>
  <c r="S164" i="11"/>
  <c r="U164" i="11"/>
  <c r="W164" i="11"/>
  <c r="S165" i="11"/>
  <c r="U165" i="11"/>
  <c r="W165" i="11"/>
  <c r="S166" i="11"/>
  <c r="U166" i="11"/>
  <c r="W166" i="11"/>
  <c r="S167" i="11"/>
  <c r="U167" i="11"/>
  <c r="W167" i="11"/>
  <c r="S168" i="11"/>
  <c r="U168" i="11"/>
  <c r="W168" i="11"/>
  <c r="S169" i="11"/>
  <c r="U169" i="11"/>
  <c r="W169" i="11"/>
  <c r="S170" i="11"/>
  <c r="U170" i="11"/>
  <c r="W170" i="11"/>
  <c r="S171" i="11"/>
  <c r="U171" i="11"/>
  <c r="W171" i="11"/>
  <c r="S172" i="11"/>
  <c r="U172" i="11"/>
  <c r="W172" i="11"/>
  <c r="S173" i="11"/>
  <c r="U173" i="11"/>
  <c r="W173" i="11"/>
  <c r="S174" i="11"/>
  <c r="U174" i="11"/>
  <c r="W174" i="11"/>
  <c r="S175" i="11"/>
  <c r="U175" i="11"/>
  <c r="W175" i="11"/>
  <c r="S176" i="11"/>
  <c r="U176" i="11"/>
  <c r="W176" i="11"/>
  <c r="S177" i="11"/>
  <c r="U177" i="11"/>
  <c r="W177" i="11"/>
  <c r="S178" i="11"/>
  <c r="U178" i="11"/>
  <c r="W178" i="11"/>
  <c r="S179" i="11"/>
  <c r="U179" i="11"/>
  <c r="W179" i="11"/>
  <c r="S180" i="11"/>
  <c r="U180" i="11"/>
  <c r="W180" i="11"/>
  <c r="S181" i="11"/>
  <c r="U181" i="11"/>
  <c r="W181" i="11"/>
  <c r="S182" i="11"/>
  <c r="U182" i="11"/>
  <c r="W182" i="11"/>
  <c r="S183" i="11"/>
  <c r="U183" i="11"/>
  <c r="W183" i="11"/>
  <c r="S184" i="11"/>
  <c r="U184" i="11"/>
  <c r="W184" i="11"/>
  <c r="S185" i="11"/>
  <c r="U185" i="11"/>
  <c r="W185" i="11"/>
  <c r="S186" i="11"/>
  <c r="U186" i="11"/>
  <c r="W186" i="11"/>
  <c r="S187" i="11"/>
  <c r="U187" i="11"/>
  <c r="W187" i="11"/>
  <c r="S188" i="11"/>
  <c r="U188" i="11"/>
  <c r="W188" i="11"/>
  <c r="S189" i="11"/>
  <c r="U189" i="11"/>
  <c r="W189" i="11"/>
  <c r="S190" i="11"/>
  <c r="U190" i="11"/>
  <c r="W190" i="11"/>
  <c r="S191" i="11"/>
  <c r="U191" i="11"/>
  <c r="W191" i="11"/>
  <c r="S192" i="11"/>
  <c r="U192" i="11"/>
  <c r="W192" i="11"/>
  <c r="S193" i="11"/>
  <c r="U193" i="11"/>
  <c r="W193" i="11"/>
  <c r="S194" i="11"/>
  <c r="U194" i="11"/>
  <c r="W194" i="11"/>
  <c r="S195" i="11"/>
  <c r="U195" i="11"/>
  <c r="W195" i="11"/>
  <c r="S196" i="11"/>
  <c r="U196" i="11"/>
  <c r="W196" i="11"/>
  <c r="S197" i="11"/>
  <c r="U197" i="11"/>
  <c r="W197" i="11"/>
  <c r="S198" i="11"/>
  <c r="U198" i="11"/>
  <c r="W198" i="11"/>
  <c r="S199" i="11"/>
  <c r="U199" i="11"/>
  <c r="W199" i="11"/>
  <c r="S200" i="11"/>
  <c r="U200" i="11"/>
  <c r="W200" i="11"/>
  <c r="S201" i="11"/>
  <c r="U201" i="11"/>
  <c r="W201" i="11"/>
  <c r="S202" i="11"/>
  <c r="U202" i="11"/>
  <c r="W202" i="11"/>
  <c r="S203" i="11"/>
  <c r="U203" i="11"/>
  <c r="W203" i="11"/>
  <c r="S204" i="11"/>
  <c r="U204" i="11"/>
  <c r="W204" i="11"/>
  <c r="S205" i="11"/>
  <c r="U205" i="11"/>
  <c r="W205" i="11"/>
  <c r="S206" i="11"/>
  <c r="U206" i="11"/>
  <c r="W206" i="11"/>
  <c r="S207" i="11"/>
  <c r="U207" i="11"/>
  <c r="W207" i="11"/>
  <c r="S208" i="11"/>
  <c r="U208" i="11"/>
  <c r="W208" i="11"/>
  <c r="S209" i="11"/>
  <c r="U209" i="11"/>
  <c r="W209" i="11"/>
  <c r="S210" i="11"/>
  <c r="U210" i="11"/>
  <c r="W210" i="11"/>
  <c r="S211" i="11"/>
  <c r="U211" i="11"/>
  <c r="W211" i="11"/>
  <c r="S212" i="11"/>
  <c r="U212" i="11"/>
  <c r="W212" i="11"/>
  <c r="S213" i="11"/>
  <c r="U213" i="11"/>
  <c r="W213" i="11"/>
  <c r="Q213" i="11"/>
  <c r="Q212" i="11"/>
  <c r="Q211" i="11"/>
  <c r="Q210" i="11"/>
  <c r="Q209" i="11"/>
  <c r="Q208" i="11"/>
  <c r="Q207" i="11"/>
  <c r="Q206" i="11"/>
  <c r="Q205" i="11"/>
  <c r="Q204" i="11"/>
  <c r="Q203" i="11"/>
  <c r="Q202" i="11"/>
  <c r="Q201" i="11"/>
  <c r="Q200" i="11"/>
  <c r="Q199" i="11"/>
  <c r="Q198" i="11"/>
  <c r="Q197" i="11"/>
  <c r="Q196" i="11"/>
  <c r="Q195" i="11"/>
  <c r="Q194" i="11"/>
  <c r="Q193" i="11"/>
  <c r="Q192" i="11"/>
  <c r="Q191" i="11"/>
  <c r="Q190" i="11"/>
  <c r="Q189" i="11"/>
  <c r="Q188" i="11"/>
  <c r="Q187" i="11"/>
  <c r="Q186" i="11"/>
  <c r="Q185" i="11"/>
  <c r="Q184" i="11"/>
  <c r="Q183" i="11"/>
  <c r="Q182" i="11"/>
  <c r="Q181" i="11"/>
  <c r="Q180" i="11"/>
  <c r="Q179" i="11"/>
  <c r="Q178" i="11"/>
  <c r="Q177" i="11"/>
  <c r="Q176" i="11"/>
  <c r="Q175" i="11"/>
  <c r="Q174" i="11"/>
  <c r="Q173" i="11"/>
  <c r="Q172" i="11"/>
  <c r="Q171" i="11"/>
  <c r="Q170" i="11"/>
  <c r="Q169" i="11"/>
  <c r="Q168" i="11"/>
  <c r="Q167" i="11"/>
  <c r="Q166" i="11"/>
  <c r="Q165" i="11"/>
  <c r="Q164" i="11"/>
  <c r="Q163" i="11"/>
  <c r="Q162" i="11"/>
  <c r="Q161" i="11"/>
  <c r="Q160" i="11"/>
  <c r="Q159" i="11"/>
  <c r="Q158" i="11"/>
  <c r="Q157" i="11"/>
  <c r="Q156" i="11"/>
  <c r="Q155" i="11"/>
  <c r="Q154" i="11"/>
  <c r="Q153" i="11"/>
  <c r="Q152" i="11"/>
  <c r="Q151" i="11"/>
  <c r="Q150" i="11"/>
  <c r="Q149" i="11"/>
  <c r="Q148" i="11"/>
  <c r="Q147" i="11"/>
  <c r="Q146" i="11"/>
  <c r="Q145" i="11"/>
  <c r="Q144" i="11"/>
  <c r="Q143" i="11"/>
  <c r="Q142" i="11"/>
  <c r="Q141" i="11"/>
  <c r="Q140" i="11"/>
  <c r="Q139" i="11"/>
  <c r="Q138" i="11"/>
  <c r="Q137" i="11"/>
  <c r="Q136" i="11"/>
  <c r="Q135" i="11"/>
  <c r="Q134" i="11"/>
  <c r="Q133" i="11"/>
  <c r="Q132" i="11"/>
  <c r="Q131" i="11"/>
  <c r="Q130" i="11"/>
  <c r="Q129" i="11"/>
  <c r="Q128" i="11"/>
  <c r="Q127" i="11"/>
  <c r="Q126" i="11"/>
  <c r="Q125" i="11"/>
  <c r="Q124" i="11"/>
  <c r="Q123" i="11"/>
  <c r="Q122" i="11"/>
  <c r="Q121" i="11"/>
  <c r="Q120" i="11"/>
  <c r="Q119" i="11"/>
  <c r="Q118" i="11"/>
  <c r="Q117" i="11"/>
  <c r="Q116" i="11"/>
  <c r="Q115" i="11"/>
  <c r="Q114" i="11"/>
  <c r="Q113" i="11"/>
  <c r="Q112" i="11"/>
  <c r="Q111" i="11"/>
  <c r="Q110" i="11"/>
  <c r="Q109" i="11"/>
  <c r="Q108" i="11"/>
  <c r="Q107" i="11"/>
  <c r="Q106" i="11"/>
  <c r="Q105" i="11"/>
  <c r="Q104" i="11"/>
  <c r="Q103" i="11"/>
  <c r="Q102" i="11"/>
  <c r="Q101" i="11"/>
  <c r="Q100" i="11"/>
  <c r="Q99" i="11"/>
  <c r="Q98" i="11"/>
  <c r="Q97" i="11"/>
  <c r="Q96" i="11"/>
  <c r="Q95" i="11"/>
  <c r="Q94" i="11"/>
  <c r="Q93" i="11"/>
  <c r="Q92" i="11"/>
  <c r="Q91" i="11"/>
  <c r="Q90" i="11"/>
  <c r="Q89" i="11"/>
  <c r="Q88" i="11"/>
  <c r="Q87" i="11"/>
  <c r="Q86" i="11"/>
  <c r="Q85" i="11"/>
  <c r="Q84" i="11"/>
  <c r="Q83" i="11"/>
  <c r="Q82" i="11"/>
  <c r="Q81" i="11"/>
  <c r="Q80" i="11"/>
  <c r="Q79" i="11"/>
  <c r="Q78" i="11"/>
  <c r="Q77" i="11"/>
  <c r="Q76" i="11"/>
  <c r="Q75" i="11"/>
  <c r="Q74" i="11"/>
  <c r="Q73" i="11"/>
  <c r="Q72" i="11"/>
  <c r="Q71" i="11"/>
  <c r="Q70" i="11"/>
  <c r="Q69" i="11"/>
  <c r="Q68" i="11"/>
  <c r="Q67" i="11"/>
  <c r="Q66" i="11"/>
  <c r="Q65" i="11"/>
  <c r="Q64" i="11"/>
  <c r="Q63" i="11"/>
  <c r="Q62" i="11"/>
  <c r="Q61" i="11"/>
  <c r="Q60" i="11"/>
  <c r="Q59" i="11"/>
  <c r="Q58" i="11"/>
  <c r="Q57" i="11"/>
  <c r="Q56" i="11"/>
  <c r="Q55" i="11"/>
  <c r="Q53" i="11"/>
  <c r="Q52" i="11"/>
  <c r="Q50" i="11"/>
  <c r="Q51" i="11"/>
  <c r="Q48" i="11"/>
  <c r="Q49" i="11"/>
  <c r="Q54" i="11"/>
  <c r="Q47" i="11"/>
  <c r="Q39" i="11"/>
  <c r="Q41" i="11"/>
  <c r="Q42" i="11"/>
  <c r="Q45" i="11"/>
  <c r="Q40" i="11"/>
  <c r="Q43" i="11"/>
  <c r="Q44" i="11"/>
  <c r="Q38" i="11"/>
  <c r="Q35" i="11"/>
  <c r="Q37" i="11"/>
  <c r="Q36" i="11"/>
  <c r="Q34" i="11"/>
  <c r="Q33" i="11"/>
  <c r="Q32" i="11"/>
  <c r="Q31" i="11"/>
  <c r="Q27" i="11"/>
  <c r="Q23" i="11"/>
  <c r="Q24" i="11"/>
  <c r="Q21" i="11"/>
  <c r="Q18" i="11"/>
  <c r="Q26" i="11"/>
  <c r="Q25" i="11"/>
  <c r="Q20" i="11"/>
  <c r="Q22" i="11"/>
  <c r="Q16" i="11"/>
  <c r="Q17" i="11"/>
  <c r="Q15" i="11"/>
  <c r="Q13" i="11"/>
  <c r="Q11" i="11"/>
  <c r="Q7" i="11"/>
  <c r="Q10" i="11"/>
  <c r="Q4" i="11"/>
  <c r="Q14" i="11"/>
  <c r="Q6" i="11"/>
  <c r="I213" i="11"/>
  <c r="H213" i="11"/>
  <c r="F213" i="11"/>
  <c r="N212" i="11"/>
  <c r="I212" i="11"/>
  <c r="H212" i="11"/>
  <c r="F212" i="11"/>
  <c r="I211" i="11"/>
  <c r="H211" i="11"/>
  <c r="F211" i="11"/>
  <c r="N210" i="11"/>
  <c r="I210" i="11"/>
  <c r="H210" i="11"/>
  <c r="F210" i="11"/>
  <c r="N209" i="11"/>
  <c r="I209" i="11"/>
  <c r="H209" i="11"/>
  <c r="F209" i="11"/>
  <c r="N208" i="11"/>
  <c r="I208" i="11"/>
  <c r="H208" i="11"/>
  <c r="F208" i="11"/>
  <c r="N207" i="11"/>
  <c r="I207" i="11"/>
  <c r="H207" i="11"/>
  <c r="F207" i="11"/>
  <c r="N206" i="11"/>
  <c r="I206" i="11"/>
  <c r="H206" i="11"/>
  <c r="F206" i="11"/>
  <c r="I205" i="11"/>
  <c r="H205" i="11"/>
  <c r="F205" i="11"/>
  <c r="N204" i="11"/>
  <c r="I204" i="11"/>
  <c r="H204" i="11"/>
  <c r="F204" i="11"/>
  <c r="N203" i="11"/>
  <c r="I203" i="11"/>
  <c r="H203" i="11"/>
  <c r="F203" i="11"/>
  <c r="I202" i="11"/>
  <c r="H202" i="11"/>
  <c r="F202" i="11"/>
  <c r="I201" i="11"/>
  <c r="H201" i="11"/>
  <c r="F201" i="11"/>
  <c r="N200" i="11"/>
  <c r="I200" i="11"/>
  <c r="H200" i="11"/>
  <c r="F200" i="11"/>
  <c r="I199" i="11"/>
  <c r="H199" i="11"/>
  <c r="F199" i="11"/>
  <c r="N198" i="11"/>
  <c r="I198" i="11"/>
  <c r="H198" i="11"/>
  <c r="F198" i="11"/>
  <c r="N197" i="11"/>
  <c r="I197" i="11"/>
  <c r="H197" i="11"/>
  <c r="F197" i="11"/>
  <c r="N196" i="11"/>
  <c r="I196" i="11"/>
  <c r="H196" i="11"/>
  <c r="F196" i="11"/>
  <c r="N195" i="11"/>
  <c r="I195" i="11"/>
  <c r="H195" i="11"/>
  <c r="F195" i="11"/>
  <c r="N194" i="11"/>
  <c r="I194" i="11"/>
  <c r="H194" i="11"/>
  <c r="F194" i="11"/>
  <c r="I193" i="11"/>
  <c r="H193" i="11"/>
  <c r="F193" i="11"/>
  <c r="N192" i="11"/>
  <c r="I192" i="11"/>
  <c r="H192" i="11"/>
  <c r="F192" i="11"/>
  <c r="N191" i="11"/>
  <c r="I191" i="11"/>
  <c r="H191" i="11"/>
  <c r="F191" i="11"/>
  <c r="I190" i="11"/>
  <c r="H190" i="11"/>
  <c r="F190" i="11"/>
  <c r="I189" i="11"/>
  <c r="H189" i="11"/>
  <c r="F189" i="11"/>
  <c r="N188" i="11"/>
  <c r="I188" i="11"/>
  <c r="H188" i="11"/>
  <c r="F188" i="11"/>
  <c r="I187" i="11"/>
  <c r="H187" i="11"/>
  <c r="F187" i="11"/>
  <c r="N186" i="11"/>
  <c r="I186" i="11"/>
  <c r="H186" i="11"/>
  <c r="F186" i="11"/>
  <c r="N185" i="11"/>
  <c r="I185" i="11"/>
  <c r="H185" i="11"/>
  <c r="F185" i="11"/>
  <c r="N184" i="11"/>
  <c r="I184" i="11"/>
  <c r="H184" i="11"/>
  <c r="F184" i="11"/>
  <c r="N183" i="11"/>
  <c r="I183" i="11"/>
  <c r="H183" i="11"/>
  <c r="F183" i="11"/>
  <c r="N182" i="11"/>
  <c r="I182" i="11"/>
  <c r="H182" i="11"/>
  <c r="F182" i="11"/>
  <c r="I181" i="11"/>
  <c r="H181" i="11"/>
  <c r="F181" i="11"/>
  <c r="N180" i="11"/>
  <c r="I180" i="11"/>
  <c r="H180" i="11"/>
  <c r="F180" i="11"/>
  <c r="N179" i="11"/>
  <c r="I179" i="11"/>
  <c r="H179" i="11"/>
  <c r="F179" i="11"/>
  <c r="I178" i="11"/>
  <c r="H178" i="11"/>
  <c r="F178" i="11"/>
  <c r="I177" i="11"/>
  <c r="H177" i="11"/>
  <c r="F177" i="11"/>
  <c r="N176" i="11"/>
  <c r="I176" i="11"/>
  <c r="H176" i="11"/>
  <c r="F176" i="11"/>
  <c r="I175" i="11"/>
  <c r="H175" i="11"/>
  <c r="F175" i="11"/>
  <c r="N174" i="11"/>
  <c r="I174" i="11"/>
  <c r="H174" i="11"/>
  <c r="F174" i="11"/>
  <c r="N173" i="11"/>
  <c r="I173" i="11"/>
  <c r="H173" i="11"/>
  <c r="F173" i="11"/>
  <c r="N172" i="11"/>
  <c r="I172" i="11"/>
  <c r="H172" i="11"/>
  <c r="F172" i="11"/>
  <c r="N171" i="11"/>
  <c r="I171" i="11"/>
  <c r="H171" i="11"/>
  <c r="F171" i="11"/>
  <c r="N170" i="11"/>
  <c r="I170" i="11"/>
  <c r="H170" i="11"/>
  <c r="F170" i="11"/>
  <c r="I169" i="11"/>
  <c r="H169" i="11"/>
  <c r="F169" i="11"/>
  <c r="N168" i="11"/>
  <c r="I168" i="11"/>
  <c r="H168" i="11"/>
  <c r="F168" i="11"/>
  <c r="N167" i="11"/>
  <c r="I167" i="11"/>
  <c r="H167" i="11"/>
  <c r="F167" i="11"/>
  <c r="I166" i="11"/>
  <c r="H166" i="11"/>
  <c r="F166" i="11"/>
  <c r="I165" i="11"/>
  <c r="H165" i="11"/>
  <c r="F165" i="11"/>
  <c r="N164" i="11"/>
  <c r="I164" i="11"/>
  <c r="H164" i="11"/>
  <c r="F164" i="11"/>
  <c r="I163" i="11"/>
  <c r="H163" i="11"/>
  <c r="F163" i="11"/>
  <c r="N162" i="11"/>
  <c r="I162" i="11"/>
  <c r="H162" i="11"/>
  <c r="F162" i="11"/>
  <c r="N161" i="11"/>
  <c r="I161" i="11"/>
  <c r="H161" i="11"/>
  <c r="F161" i="11"/>
  <c r="N160" i="11"/>
  <c r="I160" i="11"/>
  <c r="H160" i="11"/>
  <c r="F160" i="11"/>
  <c r="N159" i="11"/>
  <c r="I159" i="11"/>
  <c r="H159" i="11"/>
  <c r="F159" i="11"/>
  <c r="N158" i="11"/>
  <c r="I158" i="11"/>
  <c r="H158" i="11"/>
  <c r="F158" i="11"/>
  <c r="I157" i="11"/>
  <c r="H157" i="11"/>
  <c r="F157" i="11"/>
  <c r="N156" i="11"/>
  <c r="I156" i="11"/>
  <c r="H156" i="11"/>
  <c r="F156" i="11"/>
  <c r="N155" i="11"/>
  <c r="I155" i="11"/>
  <c r="H155" i="11"/>
  <c r="F155" i="11"/>
  <c r="I154" i="11"/>
  <c r="H154" i="11"/>
  <c r="F154" i="11"/>
  <c r="I153" i="11"/>
  <c r="H153" i="11"/>
  <c r="F153" i="11"/>
  <c r="N152" i="11"/>
  <c r="I152" i="11"/>
  <c r="H152" i="11"/>
  <c r="F152" i="11"/>
  <c r="I151" i="11"/>
  <c r="H151" i="11"/>
  <c r="F151" i="11"/>
  <c r="N150" i="11"/>
  <c r="I150" i="11"/>
  <c r="H150" i="11"/>
  <c r="F150" i="11"/>
  <c r="N149" i="11"/>
  <c r="I149" i="11"/>
  <c r="H149" i="11"/>
  <c r="F149" i="11"/>
  <c r="N148" i="11"/>
  <c r="I148" i="11"/>
  <c r="H148" i="11"/>
  <c r="F148" i="11"/>
  <c r="N147" i="11"/>
  <c r="I147" i="11"/>
  <c r="H147" i="11"/>
  <c r="F147" i="11"/>
  <c r="N146" i="11"/>
  <c r="I146" i="11"/>
  <c r="H146" i="11"/>
  <c r="F146" i="11"/>
  <c r="I145" i="11"/>
  <c r="H145" i="11"/>
  <c r="F145" i="11"/>
  <c r="N144" i="11"/>
  <c r="I144" i="11"/>
  <c r="H144" i="11"/>
  <c r="F144" i="11"/>
  <c r="N143" i="11"/>
  <c r="I143" i="11"/>
  <c r="H143" i="11"/>
  <c r="F143" i="11"/>
  <c r="I142" i="11"/>
  <c r="H142" i="11"/>
  <c r="F142" i="11"/>
  <c r="I141" i="11"/>
  <c r="H141" i="11"/>
  <c r="F141" i="11"/>
  <c r="N140" i="11"/>
  <c r="I140" i="11"/>
  <c r="H140" i="11"/>
  <c r="F140" i="11"/>
  <c r="I139" i="11"/>
  <c r="H139" i="11"/>
  <c r="F139" i="11"/>
  <c r="N138" i="11"/>
  <c r="I138" i="11"/>
  <c r="H138" i="11"/>
  <c r="F138" i="11"/>
  <c r="N137" i="11"/>
  <c r="I137" i="11"/>
  <c r="H137" i="11"/>
  <c r="F137" i="11"/>
  <c r="N136" i="11"/>
  <c r="I136" i="11"/>
  <c r="H136" i="11"/>
  <c r="F136" i="11"/>
  <c r="I135" i="11"/>
  <c r="H135" i="11"/>
  <c r="F135" i="11"/>
  <c r="I134" i="11"/>
  <c r="H134" i="11"/>
  <c r="F134" i="11"/>
  <c r="I133" i="11"/>
  <c r="H133" i="11"/>
  <c r="F133" i="11"/>
  <c r="I132" i="11"/>
  <c r="H132" i="11"/>
  <c r="F132" i="11"/>
  <c r="I131" i="11"/>
  <c r="H131" i="11"/>
  <c r="F131" i="11"/>
  <c r="I130" i="11"/>
  <c r="H130" i="11"/>
  <c r="F130" i="11"/>
  <c r="I129" i="11"/>
  <c r="H129" i="11"/>
  <c r="F129" i="11"/>
  <c r="I128" i="11"/>
  <c r="H128" i="11"/>
  <c r="F128" i="11"/>
  <c r="I127" i="11"/>
  <c r="H127" i="11"/>
  <c r="F127" i="11"/>
  <c r="I126" i="11"/>
  <c r="H126" i="11"/>
  <c r="F126" i="11"/>
  <c r="I125" i="11"/>
  <c r="H125" i="11"/>
  <c r="F125" i="11"/>
  <c r="I124" i="11"/>
  <c r="H124" i="11"/>
  <c r="F124" i="11"/>
  <c r="I123" i="11"/>
  <c r="H123" i="11"/>
  <c r="F123" i="11"/>
  <c r="I122" i="11"/>
  <c r="H122" i="11"/>
  <c r="F122" i="11"/>
  <c r="I121" i="11"/>
  <c r="H121" i="11"/>
  <c r="F121" i="11"/>
  <c r="I120" i="11"/>
  <c r="H120" i="11"/>
  <c r="F120" i="11"/>
  <c r="I119" i="11"/>
  <c r="H119" i="11"/>
  <c r="F119" i="11"/>
  <c r="I118" i="11"/>
  <c r="H118" i="11"/>
  <c r="F118" i="11"/>
  <c r="I117" i="11"/>
  <c r="H117" i="11"/>
  <c r="F117" i="11"/>
  <c r="I116" i="11"/>
  <c r="H116" i="11"/>
  <c r="F116" i="11"/>
  <c r="I115" i="11"/>
  <c r="H115" i="11"/>
  <c r="F115" i="11"/>
  <c r="I114" i="11"/>
  <c r="H114" i="11"/>
  <c r="F114" i="11"/>
  <c r="I113" i="11"/>
  <c r="H113" i="11"/>
  <c r="F113" i="11"/>
  <c r="I112" i="11"/>
  <c r="H112" i="11"/>
  <c r="F112" i="11"/>
  <c r="I111" i="11"/>
  <c r="H111" i="11"/>
  <c r="F111" i="11"/>
  <c r="I110" i="11"/>
  <c r="H110" i="11"/>
  <c r="F110" i="11"/>
  <c r="I109" i="11"/>
  <c r="H109" i="11"/>
  <c r="F109" i="11"/>
  <c r="I108" i="11"/>
  <c r="H108" i="11"/>
  <c r="F108" i="11"/>
  <c r="I107" i="11"/>
  <c r="H107" i="11"/>
  <c r="F107" i="11"/>
  <c r="I106" i="11"/>
  <c r="H106" i="11"/>
  <c r="F106" i="11"/>
  <c r="I105" i="11"/>
  <c r="H105" i="11"/>
  <c r="F105" i="11"/>
  <c r="I104" i="11"/>
  <c r="H104" i="11"/>
  <c r="F104" i="11"/>
  <c r="I103" i="11"/>
  <c r="H103" i="11"/>
  <c r="F103" i="11"/>
  <c r="I102" i="11"/>
  <c r="H102" i="11"/>
  <c r="F102" i="11"/>
  <c r="I101" i="11"/>
  <c r="H101" i="11"/>
  <c r="F101" i="11"/>
  <c r="I100" i="11"/>
  <c r="H100" i="11"/>
  <c r="F100" i="11"/>
  <c r="I99" i="11"/>
  <c r="H99" i="11"/>
  <c r="F99" i="11"/>
  <c r="I98" i="11"/>
  <c r="H98" i="11"/>
  <c r="F98" i="11"/>
  <c r="I97" i="11"/>
  <c r="H97" i="11"/>
  <c r="F97" i="11"/>
  <c r="I96" i="11"/>
  <c r="H96" i="11"/>
  <c r="F96" i="11"/>
  <c r="I95" i="11"/>
  <c r="H95" i="11"/>
  <c r="F95" i="11"/>
  <c r="I94" i="11"/>
  <c r="H94" i="11"/>
  <c r="F94" i="11"/>
  <c r="I93" i="11"/>
  <c r="H93" i="11"/>
  <c r="F93" i="11"/>
  <c r="I92" i="11"/>
  <c r="H92" i="11"/>
  <c r="F92" i="11"/>
  <c r="I91" i="11"/>
  <c r="H91" i="11"/>
  <c r="F91" i="11"/>
  <c r="I90" i="11"/>
  <c r="H90" i="11"/>
  <c r="F90" i="11"/>
  <c r="I89" i="11"/>
  <c r="H89" i="11"/>
  <c r="F89" i="11"/>
  <c r="I88" i="11"/>
  <c r="H88" i="11"/>
  <c r="F88" i="11"/>
  <c r="I87" i="11"/>
  <c r="H87" i="11"/>
  <c r="F87" i="11"/>
  <c r="I86" i="11"/>
  <c r="H86" i="11"/>
  <c r="F86" i="11"/>
  <c r="I85" i="11"/>
  <c r="H85" i="11"/>
  <c r="F85" i="11"/>
  <c r="I84" i="11"/>
  <c r="H84" i="11"/>
  <c r="F84" i="11"/>
  <c r="I83" i="11"/>
  <c r="H83" i="11"/>
  <c r="F83" i="11"/>
  <c r="I82" i="11"/>
  <c r="H82" i="11"/>
  <c r="F82" i="11"/>
  <c r="I81" i="11"/>
  <c r="H81" i="11"/>
  <c r="F81" i="11"/>
  <c r="I80" i="11"/>
  <c r="H80" i="11"/>
  <c r="F80" i="11"/>
  <c r="I79" i="11"/>
  <c r="H79" i="11"/>
  <c r="F79" i="11"/>
  <c r="I78" i="11"/>
  <c r="H78" i="11"/>
  <c r="F78" i="11"/>
  <c r="I77" i="11"/>
  <c r="H77" i="11"/>
  <c r="F77" i="11"/>
  <c r="I76" i="11"/>
  <c r="H76" i="11"/>
  <c r="F76" i="11"/>
  <c r="I75" i="11"/>
  <c r="H75" i="11"/>
  <c r="F75" i="11"/>
  <c r="I74" i="11"/>
  <c r="H74" i="11"/>
  <c r="F74" i="11"/>
  <c r="I73" i="11"/>
  <c r="H73" i="11"/>
  <c r="F73" i="11"/>
  <c r="I72" i="11"/>
  <c r="H72" i="11"/>
  <c r="F72" i="11"/>
  <c r="I71" i="11"/>
  <c r="H71" i="11"/>
  <c r="F71" i="11"/>
  <c r="I70" i="11"/>
  <c r="H70" i="11"/>
  <c r="F70" i="11"/>
  <c r="I69" i="11"/>
  <c r="H69" i="11"/>
  <c r="F69" i="11"/>
  <c r="I68" i="11"/>
  <c r="H68" i="11"/>
  <c r="F68" i="11"/>
  <c r="I67" i="11"/>
  <c r="H67" i="11"/>
  <c r="F67" i="11"/>
  <c r="I66" i="11"/>
  <c r="H66" i="11"/>
  <c r="F66" i="11"/>
  <c r="I65" i="11"/>
  <c r="H65" i="11"/>
  <c r="F65" i="11"/>
  <c r="I64" i="11"/>
  <c r="H64" i="11"/>
  <c r="F64" i="11"/>
  <c r="I63" i="11"/>
  <c r="H63" i="11"/>
  <c r="F63" i="11"/>
  <c r="I62" i="11"/>
  <c r="H62" i="11"/>
  <c r="F62" i="11"/>
  <c r="I61" i="11"/>
  <c r="H61" i="11"/>
  <c r="F61" i="11"/>
  <c r="I60" i="11"/>
  <c r="H60" i="11"/>
  <c r="F60" i="11"/>
  <c r="I59" i="11"/>
  <c r="H59" i="11"/>
  <c r="F59" i="11"/>
  <c r="I58" i="11"/>
  <c r="H58" i="11"/>
  <c r="F58" i="11"/>
  <c r="I57" i="11"/>
  <c r="H57" i="11"/>
  <c r="F57" i="11"/>
  <c r="I56" i="11"/>
  <c r="H56" i="11"/>
  <c r="F56" i="11"/>
  <c r="I55" i="11"/>
  <c r="H55" i="11"/>
  <c r="F55" i="11"/>
  <c r="I53" i="11"/>
  <c r="H53" i="11"/>
  <c r="F53" i="11"/>
  <c r="I52" i="11"/>
  <c r="H52" i="11"/>
  <c r="F52" i="11"/>
  <c r="I50" i="11"/>
  <c r="H50" i="11"/>
  <c r="F50" i="11"/>
  <c r="I51" i="11"/>
  <c r="H51" i="11"/>
  <c r="F51" i="11"/>
  <c r="I48" i="11"/>
  <c r="H48" i="11"/>
  <c r="F48" i="11"/>
  <c r="I49" i="11"/>
  <c r="H49" i="11"/>
  <c r="F49" i="11"/>
  <c r="I54" i="11"/>
  <c r="H54" i="11"/>
  <c r="F54" i="11"/>
  <c r="I47" i="11"/>
  <c r="H47" i="11"/>
  <c r="F47" i="11"/>
  <c r="I39" i="11"/>
  <c r="H39" i="11"/>
  <c r="F39" i="11"/>
  <c r="I41" i="11"/>
  <c r="H41" i="11"/>
  <c r="F41" i="11"/>
  <c r="I42" i="11"/>
  <c r="H42" i="11"/>
  <c r="F42" i="11"/>
  <c r="I45" i="11"/>
  <c r="H45" i="11"/>
  <c r="F45" i="11"/>
  <c r="I40" i="11"/>
  <c r="H40" i="11"/>
  <c r="F40" i="11"/>
  <c r="I43" i="11"/>
  <c r="H43" i="11"/>
  <c r="F43" i="11"/>
  <c r="I44" i="11"/>
  <c r="H44" i="11"/>
  <c r="F44" i="11"/>
  <c r="I38" i="11"/>
  <c r="H38" i="11"/>
  <c r="F38" i="11"/>
  <c r="I35" i="11"/>
  <c r="H35" i="11"/>
  <c r="F35" i="11"/>
  <c r="I37" i="11"/>
  <c r="H37" i="11"/>
  <c r="F37" i="11"/>
  <c r="I36" i="11"/>
  <c r="H36" i="11"/>
  <c r="F36" i="11"/>
  <c r="I34" i="11"/>
  <c r="H34" i="11"/>
  <c r="F34" i="11"/>
  <c r="I33" i="11"/>
  <c r="H33" i="11"/>
  <c r="F33" i="11"/>
  <c r="I32" i="11"/>
  <c r="H32" i="11"/>
  <c r="F32" i="11"/>
  <c r="I31" i="11"/>
  <c r="H31" i="11"/>
  <c r="F31" i="11"/>
  <c r="I27" i="11"/>
  <c r="H27" i="11"/>
  <c r="F27" i="11"/>
  <c r="I23" i="11"/>
  <c r="H23" i="11"/>
  <c r="F23" i="11"/>
  <c r="I24" i="11"/>
  <c r="H24" i="11"/>
  <c r="F24" i="11"/>
  <c r="I21" i="11"/>
  <c r="H21" i="11"/>
  <c r="F21" i="11"/>
  <c r="I18" i="11"/>
  <c r="H18" i="11"/>
  <c r="F18" i="11"/>
  <c r="I26" i="11"/>
  <c r="H26" i="11"/>
  <c r="F26" i="11"/>
  <c r="I25" i="11"/>
  <c r="H25" i="11"/>
  <c r="F25" i="11"/>
  <c r="I20" i="11"/>
  <c r="H20" i="11"/>
  <c r="F20" i="11"/>
  <c r="I22" i="11"/>
  <c r="H22" i="11"/>
  <c r="F22" i="11"/>
  <c r="I16" i="11"/>
  <c r="H16" i="11"/>
  <c r="F16" i="11"/>
  <c r="I17" i="11"/>
  <c r="H17" i="11"/>
  <c r="F17" i="11"/>
  <c r="I15" i="11"/>
  <c r="H15" i="11"/>
  <c r="F15" i="11"/>
  <c r="I13" i="11"/>
  <c r="H13" i="11"/>
  <c r="F13" i="11"/>
  <c r="I11" i="11"/>
  <c r="H11" i="11"/>
  <c r="F11" i="11"/>
  <c r="I7" i="11"/>
  <c r="H7" i="11"/>
  <c r="F7" i="11"/>
  <c r="I10" i="11"/>
  <c r="H10" i="11"/>
  <c r="F10" i="11"/>
  <c r="I177" i="12"/>
  <c r="H177" i="12"/>
  <c r="F177" i="12"/>
  <c r="I176" i="12"/>
  <c r="H176" i="12"/>
  <c r="F176" i="12"/>
  <c r="I175" i="12"/>
  <c r="H175" i="12"/>
  <c r="F175" i="12"/>
  <c r="I174" i="12"/>
  <c r="H174" i="12"/>
  <c r="F174" i="12"/>
  <c r="I173" i="12"/>
  <c r="H173" i="12"/>
  <c r="F173" i="12"/>
  <c r="I172" i="12"/>
  <c r="H172" i="12"/>
  <c r="F172" i="12"/>
  <c r="I171" i="12"/>
  <c r="H171" i="12"/>
  <c r="F171" i="12"/>
  <c r="I170" i="12"/>
  <c r="H170" i="12"/>
  <c r="F170" i="12"/>
  <c r="I169" i="12"/>
  <c r="H169" i="12"/>
  <c r="F169" i="12"/>
  <c r="I168" i="12"/>
  <c r="H168" i="12"/>
  <c r="F168" i="12"/>
  <c r="I167" i="12"/>
  <c r="H167" i="12"/>
  <c r="F167" i="12"/>
  <c r="I166" i="12"/>
  <c r="H166" i="12"/>
  <c r="F166" i="12"/>
  <c r="I165" i="12"/>
  <c r="H165" i="12"/>
  <c r="F165" i="12"/>
  <c r="I164" i="12"/>
  <c r="H164" i="12"/>
  <c r="F164" i="12"/>
  <c r="I163" i="12"/>
  <c r="H163" i="12"/>
  <c r="F163" i="12"/>
  <c r="I162" i="12"/>
  <c r="H162" i="12"/>
  <c r="F162" i="12"/>
  <c r="I161" i="12"/>
  <c r="H161" i="12"/>
  <c r="F161" i="12"/>
  <c r="I160" i="12"/>
  <c r="H160" i="12"/>
  <c r="F160" i="12"/>
  <c r="I159" i="12"/>
  <c r="H159" i="12"/>
  <c r="F159" i="12"/>
  <c r="I158" i="12"/>
  <c r="H158" i="12"/>
  <c r="F158" i="12"/>
  <c r="I157" i="12"/>
  <c r="H157" i="12"/>
  <c r="F157" i="12"/>
  <c r="I156" i="12"/>
  <c r="H156" i="12"/>
  <c r="F156" i="12"/>
  <c r="I155" i="12"/>
  <c r="H155" i="12"/>
  <c r="F155" i="12"/>
  <c r="I154" i="12"/>
  <c r="H154" i="12"/>
  <c r="F154" i="12"/>
  <c r="I153" i="12"/>
  <c r="H153" i="12"/>
  <c r="F153" i="12"/>
  <c r="I152" i="12"/>
  <c r="H152" i="12"/>
  <c r="F152" i="12"/>
  <c r="I151" i="12"/>
  <c r="H151" i="12"/>
  <c r="F151" i="12"/>
  <c r="I150" i="12"/>
  <c r="H150" i="12"/>
  <c r="F150" i="12"/>
  <c r="I149" i="12"/>
  <c r="H149" i="12"/>
  <c r="F149" i="12"/>
  <c r="I148" i="12"/>
  <c r="H148" i="12"/>
  <c r="F148" i="12"/>
  <c r="I147" i="12"/>
  <c r="H147" i="12"/>
  <c r="F147" i="12"/>
  <c r="I146" i="12"/>
  <c r="H146" i="12"/>
  <c r="F146" i="12"/>
  <c r="I145" i="12"/>
  <c r="H145" i="12"/>
  <c r="F145" i="12"/>
  <c r="I144" i="12"/>
  <c r="H144" i="12"/>
  <c r="F144" i="12"/>
  <c r="I143" i="12"/>
  <c r="H143" i="12"/>
  <c r="F143" i="12"/>
  <c r="I142" i="12"/>
  <c r="H142" i="12"/>
  <c r="F142" i="12"/>
  <c r="I141" i="12"/>
  <c r="H141" i="12"/>
  <c r="F141" i="12"/>
  <c r="I140" i="12"/>
  <c r="H140" i="12"/>
  <c r="F140" i="12"/>
  <c r="I139" i="12"/>
  <c r="H139" i="12"/>
  <c r="F139" i="12"/>
  <c r="I138" i="12"/>
  <c r="H138" i="12"/>
  <c r="F138" i="12"/>
  <c r="I137" i="12"/>
  <c r="H137" i="12"/>
  <c r="F137" i="12"/>
  <c r="I136" i="12"/>
  <c r="H136" i="12"/>
  <c r="F136" i="12"/>
  <c r="I135" i="12"/>
  <c r="H135" i="12"/>
  <c r="F135" i="12"/>
  <c r="I134" i="12"/>
  <c r="H134" i="12"/>
  <c r="F134" i="12"/>
  <c r="I133" i="12"/>
  <c r="H133" i="12"/>
  <c r="F133" i="12"/>
  <c r="I132" i="12"/>
  <c r="H132" i="12"/>
  <c r="F132" i="12"/>
  <c r="I131" i="12"/>
  <c r="H131" i="12"/>
  <c r="F131" i="12"/>
  <c r="I130" i="12"/>
  <c r="H130" i="12"/>
  <c r="F130" i="12"/>
  <c r="I129" i="12"/>
  <c r="H129" i="12"/>
  <c r="F129" i="12"/>
  <c r="I128" i="12"/>
  <c r="H128" i="12"/>
  <c r="F128" i="12"/>
  <c r="I127" i="12"/>
  <c r="H127" i="12"/>
  <c r="F127" i="12"/>
  <c r="I126" i="12"/>
  <c r="H126" i="12"/>
  <c r="F126" i="12"/>
  <c r="I125" i="12"/>
  <c r="H125" i="12"/>
  <c r="F125" i="12"/>
  <c r="I124" i="12"/>
  <c r="H124" i="12"/>
  <c r="F124" i="12"/>
  <c r="I123" i="12"/>
  <c r="H123" i="12"/>
  <c r="F123" i="12"/>
  <c r="I122" i="12"/>
  <c r="H122" i="12"/>
  <c r="F122" i="12"/>
  <c r="I121" i="12"/>
  <c r="H121" i="12"/>
  <c r="F121" i="12"/>
  <c r="I120" i="12"/>
  <c r="H120" i="12"/>
  <c r="F120" i="12"/>
  <c r="I119" i="12"/>
  <c r="H119" i="12"/>
  <c r="F119" i="12"/>
  <c r="I118" i="12"/>
  <c r="H118" i="12"/>
  <c r="F118" i="12"/>
  <c r="I117" i="12"/>
  <c r="H117" i="12"/>
  <c r="F117" i="12"/>
  <c r="I116" i="12"/>
  <c r="H116" i="12"/>
  <c r="F116" i="12"/>
  <c r="I115" i="12"/>
  <c r="H115" i="12"/>
  <c r="F115" i="12"/>
  <c r="I114" i="12"/>
  <c r="H114" i="12"/>
  <c r="F114" i="12"/>
  <c r="I113" i="12"/>
  <c r="H113" i="12"/>
  <c r="F113" i="12"/>
  <c r="I112" i="12"/>
  <c r="H112" i="12"/>
  <c r="F112" i="12"/>
  <c r="I111" i="12"/>
  <c r="H111" i="12"/>
  <c r="F111" i="12"/>
  <c r="I110" i="12"/>
  <c r="H110" i="12"/>
  <c r="F110" i="12"/>
  <c r="I109" i="12"/>
  <c r="H109" i="12"/>
  <c r="F109" i="12"/>
  <c r="I108" i="12"/>
  <c r="H108" i="12"/>
  <c r="F108" i="12"/>
  <c r="I107" i="12"/>
  <c r="H107" i="12"/>
  <c r="F107" i="12"/>
  <c r="I106" i="12"/>
  <c r="H106" i="12"/>
  <c r="F106" i="12"/>
  <c r="I105" i="12"/>
  <c r="H105" i="12"/>
  <c r="F105" i="12"/>
  <c r="I104" i="12"/>
  <c r="H104" i="12"/>
  <c r="F104" i="12"/>
  <c r="I103" i="12"/>
  <c r="H103" i="12"/>
  <c r="F103" i="12"/>
  <c r="I102" i="12"/>
  <c r="H102" i="12"/>
  <c r="F102" i="12"/>
  <c r="I101" i="12"/>
  <c r="H101" i="12"/>
  <c r="F101" i="12"/>
  <c r="I100" i="12"/>
  <c r="H100" i="12"/>
  <c r="F100" i="12"/>
  <c r="I99" i="12"/>
  <c r="H99" i="12"/>
  <c r="F99" i="12"/>
  <c r="I98" i="12"/>
  <c r="H98" i="12"/>
  <c r="F98" i="12"/>
  <c r="I97" i="12"/>
  <c r="H97" i="12"/>
  <c r="F97" i="12"/>
  <c r="I96" i="12"/>
  <c r="H96" i="12"/>
  <c r="F96" i="12"/>
  <c r="I95" i="12"/>
  <c r="H95" i="12"/>
  <c r="F95" i="12"/>
  <c r="I94" i="12"/>
  <c r="H94" i="12"/>
  <c r="F94" i="12"/>
  <c r="I93" i="12"/>
  <c r="H93" i="12"/>
  <c r="F93" i="12"/>
  <c r="I92" i="12"/>
  <c r="H92" i="12"/>
  <c r="F92" i="12"/>
  <c r="I91" i="12"/>
  <c r="H91" i="12"/>
  <c r="F91" i="12"/>
  <c r="I90" i="12"/>
  <c r="H90" i="12"/>
  <c r="F90" i="12"/>
  <c r="I89" i="12"/>
  <c r="H89" i="12"/>
  <c r="F89" i="12"/>
  <c r="I88" i="12"/>
  <c r="H88" i="12"/>
  <c r="F88" i="12"/>
  <c r="I87" i="12"/>
  <c r="H87" i="12"/>
  <c r="F87" i="12"/>
  <c r="I86" i="12"/>
  <c r="H86" i="12"/>
  <c r="F86" i="12"/>
  <c r="I85" i="12"/>
  <c r="H85" i="12"/>
  <c r="F85" i="12"/>
  <c r="I84" i="12"/>
  <c r="H84" i="12"/>
  <c r="F84" i="12"/>
  <c r="I83" i="12"/>
  <c r="H83" i="12"/>
  <c r="F83" i="12"/>
  <c r="I82" i="12"/>
  <c r="H82" i="12"/>
  <c r="F82" i="12"/>
  <c r="I81" i="12"/>
  <c r="H81" i="12"/>
  <c r="F81" i="12"/>
  <c r="I80" i="12"/>
  <c r="H80" i="12"/>
  <c r="F80" i="12"/>
  <c r="I79" i="12"/>
  <c r="H79" i="12"/>
  <c r="F79" i="12"/>
  <c r="I78" i="12"/>
  <c r="H78" i="12"/>
  <c r="F78" i="12"/>
  <c r="I77" i="12"/>
  <c r="H77" i="12"/>
  <c r="F77" i="12"/>
  <c r="I76" i="12"/>
  <c r="H76" i="12"/>
  <c r="F76" i="12"/>
  <c r="I75" i="12"/>
  <c r="H75" i="12"/>
  <c r="F75" i="12"/>
  <c r="I74" i="12"/>
  <c r="H74" i="12"/>
  <c r="F74" i="12"/>
  <c r="I73" i="12"/>
  <c r="H73" i="12"/>
  <c r="F73" i="12"/>
  <c r="I72" i="12"/>
  <c r="H72" i="12"/>
  <c r="F72" i="12"/>
  <c r="I71" i="12"/>
  <c r="H71" i="12"/>
  <c r="F71" i="12"/>
  <c r="I70" i="12"/>
  <c r="H70" i="12"/>
  <c r="F70" i="12"/>
  <c r="I69" i="12"/>
  <c r="H69" i="12"/>
  <c r="F69" i="12"/>
  <c r="I68" i="12"/>
  <c r="H68" i="12"/>
  <c r="F68" i="12"/>
  <c r="I67" i="12"/>
  <c r="H67" i="12"/>
  <c r="F67" i="12"/>
  <c r="I66" i="12"/>
  <c r="H66" i="12"/>
  <c r="F66" i="12"/>
  <c r="I65" i="12"/>
  <c r="H65" i="12"/>
  <c r="F65" i="12"/>
  <c r="I64" i="12"/>
  <c r="H64" i="12"/>
  <c r="F64" i="12"/>
  <c r="I63" i="12"/>
  <c r="H63" i="12"/>
  <c r="F63" i="12"/>
  <c r="I62" i="12"/>
  <c r="H62" i="12"/>
  <c r="F62" i="12"/>
  <c r="I61" i="12"/>
  <c r="H61" i="12"/>
  <c r="F61" i="12"/>
  <c r="I60" i="12"/>
  <c r="H60" i="12"/>
  <c r="F60" i="12"/>
  <c r="I59" i="12"/>
  <c r="H59" i="12"/>
  <c r="F59" i="12"/>
  <c r="I58" i="12"/>
  <c r="H58" i="12"/>
  <c r="F58" i="12"/>
  <c r="I57" i="12"/>
  <c r="H57" i="12"/>
  <c r="F57" i="12"/>
  <c r="I56" i="12"/>
  <c r="H56" i="12"/>
  <c r="F56" i="12"/>
  <c r="I55" i="12"/>
  <c r="H55" i="12"/>
  <c r="F55" i="12"/>
  <c r="I54" i="12"/>
  <c r="H54" i="12"/>
  <c r="F54" i="12"/>
  <c r="I53" i="12"/>
  <c r="H53" i="12"/>
  <c r="F53" i="12"/>
  <c r="I52" i="12"/>
  <c r="H52" i="12"/>
  <c r="F52" i="12"/>
  <c r="I51" i="12"/>
  <c r="H51" i="12"/>
  <c r="F51" i="12"/>
  <c r="I50" i="12"/>
  <c r="H50" i="12"/>
  <c r="F50" i="12"/>
  <c r="I49" i="12"/>
  <c r="H49" i="12"/>
  <c r="F49" i="12"/>
  <c r="I48" i="12"/>
  <c r="H48" i="12"/>
  <c r="F48" i="12"/>
  <c r="I47" i="12"/>
  <c r="H47" i="12"/>
  <c r="F47" i="12"/>
  <c r="I46" i="12"/>
  <c r="H46" i="12"/>
  <c r="F46" i="12"/>
  <c r="I45" i="12"/>
  <c r="H45" i="12"/>
  <c r="F45" i="12"/>
  <c r="I39" i="12"/>
  <c r="H39" i="12"/>
  <c r="F39" i="12"/>
  <c r="I38" i="12"/>
  <c r="H38" i="12"/>
  <c r="F38" i="12"/>
  <c r="I26" i="12"/>
  <c r="H26" i="12"/>
  <c r="F26" i="12"/>
  <c r="I37" i="12"/>
  <c r="H37" i="12"/>
  <c r="F37" i="12"/>
  <c r="I25" i="12"/>
  <c r="H25" i="12"/>
  <c r="F25" i="12"/>
  <c r="I36" i="12"/>
  <c r="H36" i="12"/>
  <c r="F36" i="12"/>
  <c r="I24" i="12"/>
  <c r="H24" i="12"/>
  <c r="F24" i="12"/>
  <c r="I35" i="12"/>
  <c r="H35" i="12"/>
  <c r="F35" i="12"/>
  <c r="I23" i="12"/>
  <c r="H23" i="12"/>
  <c r="F23" i="12"/>
  <c r="I34" i="12"/>
  <c r="H34" i="12"/>
  <c r="F34" i="12"/>
  <c r="I22" i="12"/>
  <c r="H22" i="12"/>
  <c r="F22" i="12"/>
  <c r="I44" i="12"/>
  <c r="H44" i="12"/>
  <c r="F44" i="12"/>
  <c r="I43" i="12"/>
  <c r="H43" i="12"/>
  <c r="F43" i="12"/>
  <c r="I42" i="12"/>
  <c r="H42" i="12"/>
  <c r="F42" i="12"/>
  <c r="I16" i="12"/>
  <c r="H16" i="12"/>
  <c r="F16" i="12"/>
  <c r="I15" i="12"/>
  <c r="H15" i="12"/>
  <c r="F15" i="12"/>
  <c r="I14" i="12"/>
  <c r="H14" i="12"/>
  <c r="F14" i="12"/>
  <c r="I13" i="12"/>
  <c r="H13" i="12"/>
  <c r="F13" i="12"/>
  <c r="I12" i="12"/>
  <c r="H12" i="12"/>
  <c r="F12" i="12"/>
  <c r="I11" i="12"/>
  <c r="H11" i="12"/>
  <c r="F11" i="12"/>
  <c r="I10" i="12"/>
  <c r="H10" i="12"/>
  <c r="F10" i="12"/>
  <c r="I9" i="12"/>
  <c r="H9" i="12"/>
  <c r="F9" i="12"/>
  <c r="I8" i="12"/>
  <c r="H8" i="12"/>
  <c r="F8" i="12"/>
  <c r="I196" i="13"/>
  <c r="H196" i="13"/>
  <c r="F196" i="13"/>
  <c r="I195" i="13"/>
  <c r="H195" i="13"/>
  <c r="F195" i="13"/>
  <c r="I194" i="13"/>
  <c r="H194" i="13"/>
  <c r="F194" i="13"/>
  <c r="I193" i="13"/>
  <c r="H193" i="13"/>
  <c r="F193" i="13"/>
  <c r="I192" i="13"/>
  <c r="H192" i="13"/>
  <c r="F192" i="13"/>
  <c r="I191" i="13"/>
  <c r="H191" i="13"/>
  <c r="F191" i="13"/>
  <c r="I190" i="13"/>
  <c r="H190" i="13"/>
  <c r="F190" i="13"/>
  <c r="I189" i="13"/>
  <c r="H189" i="13"/>
  <c r="F189" i="13"/>
  <c r="I188" i="13"/>
  <c r="H188" i="13"/>
  <c r="F188" i="13"/>
  <c r="I187" i="13"/>
  <c r="H187" i="13"/>
  <c r="F187" i="13"/>
  <c r="I186" i="13"/>
  <c r="H186" i="13"/>
  <c r="F186" i="13"/>
  <c r="I185" i="13"/>
  <c r="H185" i="13"/>
  <c r="F185" i="13"/>
  <c r="I184" i="13"/>
  <c r="H184" i="13"/>
  <c r="F184" i="13"/>
  <c r="I183" i="13"/>
  <c r="H183" i="13"/>
  <c r="F183" i="13"/>
  <c r="I182" i="13"/>
  <c r="H182" i="13"/>
  <c r="F182" i="13"/>
  <c r="I181" i="13"/>
  <c r="H181" i="13"/>
  <c r="F181" i="13"/>
  <c r="I180" i="13"/>
  <c r="H180" i="13"/>
  <c r="F180" i="13"/>
  <c r="I179" i="13"/>
  <c r="H179" i="13"/>
  <c r="F179" i="13"/>
  <c r="I178" i="13"/>
  <c r="H178" i="13"/>
  <c r="F178" i="13"/>
  <c r="I177" i="13"/>
  <c r="H177" i="13"/>
  <c r="F177" i="13"/>
  <c r="I176" i="13"/>
  <c r="H176" i="13"/>
  <c r="F176" i="13"/>
  <c r="I175" i="13"/>
  <c r="H175" i="13"/>
  <c r="F175" i="13"/>
  <c r="I174" i="13"/>
  <c r="H174" i="13"/>
  <c r="F174" i="13"/>
  <c r="I173" i="13"/>
  <c r="H173" i="13"/>
  <c r="F173" i="13"/>
  <c r="I172" i="13"/>
  <c r="H172" i="13"/>
  <c r="F172" i="13"/>
  <c r="I171" i="13"/>
  <c r="H171" i="13"/>
  <c r="F171" i="13"/>
  <c r="I170" i="13"/>
  <c r="H170" i="13"/>
  <c r="F170" i="13"/>
  <c r="I169" i="13"/>
  <c r="H169" i="13"/>
  <c r="F169" i="13"/>
  <c r="I168" i="13"/>
  <c r="H168" i="13"/>
  <c r="F168" i="13"/>
  <c r="I167" i="13"/>
  <c r="H167" i="13"/>
  <c r="F167" i="13"/>
  <c r="I166" i="13"/>
  <c r="H166" i="13"/>
  <c r="F166" i="13"/>
  <c r="I165" i="13"/>
  <c r="H165" i="13"/>
  <c r="F165" i="13"/>
  <c r="I164" i="13"/>
  <c r="H164" i="13"/>
  <c r="F164" i="13"/>
  <c r="I163" i="13"/>
  <c r="H163" i="13"/>
  <c r="F163" i="13"/>
  <c r="I162" i="13"/>
  <c r="H162" i="13"/>
  <c r="F162" i="13"/>
  <c r="I161" i="13"/>
  <c r="H161" i="13"/>
  <c r="F161" i="13"/>
  <c r="I160" i="13"/>
  <c r="H160" i="13"/>
  <c r="F160" i="13"/>
  <c r="I159" i="13"/>
  <c r="H159" i="13"/>
  <c r="F159" i="13"/>
  <c r="I158" i="13"/>
  <c r="H158" i="13"/>
  <c r="F158" i="13"/>
  <c r="I157" i="13"/>
  <c r="H157" i="13"/>
  <c r="F157" i="13"/>
  <c r="I156" i="13"/>
  <c r="H156" i="13"/>
  <c r="F156" i="13"/>
  <c r="I155" i="13"/>
  <c r="H155" i="13"/>
  <c r="F155" i="13"/>
  <c r="I154" i="13"/>
  <c r="H154" i="13"/>
  <c r="F154" i="13"/>
  <c r="I153" i="13"/>
  <c r="H153" i="13"/>
  <c r="F153" i="13"/>
  <c r="I152" i="13"/>
  <c r="H152" i="13"/>
  <c r="F152" i="13"/>
  <c r="I151" i="13"/>
  <c r="H151" i="13"/>
  <c r="F151" i="13"/>
  <c r="I150" i="13"/>
  <c r="H150" i="13"/>
  <c r="F150" i="13"/>
  <c r="I149" i="13"/>
  <c r="H149" i="13"/>
  <c r="F149" i="13"/>
  <c r="I148" i="13"/>
  <c r="H148" i="13"/>
  <c r="F148" i="13"/>
  <c r="I147" i="13"/>
  <c r="H147" i="13"/>
  <c r="F147" i="13"/>
  <c r="I146" i="13"/>
  <c r="H146" i="13"/>
  <c r="F146" i="13"/>
  <c r="I145" i="13"/>
  <c r="H145" i="13"/>
  <c r="F145" i="13"/>
  <c r="I144" i="13"/>
  <c r="H144" i="13"/>
  <c r="F144" i="13"/>
  <c r="I143" i="13"/>
  <c r="H143" i="13"/>
  <c r="F143" i="13"/>
  <c r="I142" i="13"/>
  <c r="H142" i="13"/>
  <c r="F142" i="13"/>
  <c r="I141" i="13"/>
  <c r="H141" i="13"/>
  <c r="F141" i="13"/>
  <c r="I140" i="13"/>
  <c r="H140" i="13"/>
  <c r="F140" i="13"/>
  <c r="I139" i="13"/>
  <c r="H139" i="13"/>
  <c r="F139" i="13"/>
  <c r="I138" i="13"/>
  <c r="H138" i="13"/>
  <c r="F138" i="13"/>
  <c r="I137" i="13"/>
  <c r="H137" i="13"/>
  <c r="F137" i="13"/>
  <c r="I136" i="13"/>
  <c r="H136" i="13"/>
  <c r="F136" i="13"/>
  <c r="I135" i="13"/>
  <c r="H135" i="13"/>
  <c r="F135" i="13"/>
  <c r="I134" i="13"/>
  <c r="H134" i="13"/>
  <c r="F134" i="13"/>
  <c r="I133" i="13"/>
  <c r="H133" i="13"/>
  <c r="F133" i="13"/>
  <c r="I132" i="13"/>
  <c r="H132" i="13"/>
  <c r="F132" i="13"/>
  <c r="I131" i="13"/>
  <c r="H131" i="13"/>
  <c r="F131" i="13"/>
  <c r="I130" i="13"/>
  <c r="H130" i="13"/>
  <c r="F130" i="13"/>
  <c r="I129" i="13"/>
  <c r="H129" i="13"/>
  <c r="F129" i="13"/>
  <c r="I128" i="13"/>
  <c r="H128" i="13"/>
  <c r="F128" i="13"/>
  <c r="I127" i="13"/>
  <c r="H127" i="13"/>
  <c r="F127" i="13"/>
  <c r="I126" i="13"/>
  <c r="H126" i="13"/>
  <c r="F126" i="13"/>
  <c r="I125" i="13"/>
  <c r="H125" i="13"/>
  <c r="F125" i="13"/>
  <c r="I124" i="13"/>
  <c r="H124" i="13"/>
  <c r="F124" i="13"/>
  <c r="I123" i="13"/>
  <c r="H123" i="13"/>
  <c r="F123" i="13"/>
  <c r="I122" i="13"/>
  <c r="H122" i="13"/>
  <c r="F122" i="13"/>
  <c r="I121" i="13"/>
  <c r="H121" i="13"/>
  <c r="F121" i="13"/>
  <c r="I120" i="13"/>
  <c r="H120" i="13"/>
  <c r="F120" i="13"/>
  <c r="I119" i="13"/>
  <c r="H119" i="13"/>
  <c r="F119" i="13"/>
  <c r="I118" i="13"/>
  <c r="H118" i="13"/>
  <c r="F118" i="13"/>
  <c r="I117" i="13"/>
  <c r="H117" i="13"/>
  <c r="F117" i="13"/>
  <c r="I116" i="13"/>
  <c r="H116" i="13"/>
  <c r="F116" i="13"/>
  <c r="I115" i="13"/>
  <c r="H115" i="13"/>
  <c r="F115" i="13"/>
  <c r="I114" i="13"/>
  <c r="H114" i="13"/>
  <c r="F114" i="13"/>
  <c r="I113" i="13"/>
  <c r="H113" i="13"/>
  <c r="F113" i="13"/>
  <c r="I112" i="13"/>
  <c r="H112" i="13"/>
  <c r="F112" i="13"/>
  <c r="I111" i="13"/>
  <c r="H111" i="13"/>
  <c r="F111" i="13"/>
  <c r="I110" i="13"/>
  <c r="H110" i="13"/>
  <c r="F110" i="13"/>
  <c r="I109" i="13"/>
  <c r="H109" i="13"/>
  <c r="F109" i="13"/>
  <c r="I108" i="13"/>
  <c r="H108" i="13"/>
  <c r="F108" i="13"/>
  <c r="I107" i="13"/>
  <c r="H107" i="13"/>
  <c r="F107" i="13"/>
  <c r="I106" i="13"/>
  <c r="H106" i="13"/>
  <c r="F106" i="13"/>
  <c r="I105" i="13"/>
  <c r="H105" i="13"/>
  <c r="F105" i="13"/>
  <c r="I104" i="13"/>
  <c r="H104" i="13"/>
  <c r="F104" i="13"/>
  <c r="I103" i="13"/>
  <c r="H103" i="13"/>
  <c r="F103" i="13"/>
  <c r="I102" i="13"/>
  <c r="H102" i="13"/>
  <c r="F102" i="13"/>
  <c r="I101" i="13"/>
  <c r="H101" i="13"/>
  <c r="F101" i="13"/>
  <c r="I100" i="13"/>
  <c r="H100" i="13"/>
  <c r="F100" i="13"/>
  <c r="I99" i="13"/>
  <c r="H99" i="13"/>
  <c r="F99" i="13"/>
  <c r="I98" i="13"/>
  <c r="H98" i="13"/>
  <c r="F98" i="13"/>
  <c r="I97" i="13"/>
  <c r="H97" i="13"/>
  <c r="F97" i="13"/>
  <c r="I96" i="13"/>
  <c r="H96" i="13"/>
  <c r="F96" i="13"/>
  <c r="I95" i="13"/>
  <c r="H95" i="13"/>
  <c r="F95" i="13"/>
  <c r="I94" i="13"/>
  <c r="H94" i="13"/>
  <c r="F94" i="13"/>
  <c r="I93" i="13"/>
  <c r="H93" i="13"/>
  <c r="F93" i="13"/>
  <c r="I92" i="13"/>
  <c r="H92" i="13"/>
  <c r="F92" i="13"/>
  <c r="I91" i="13"/>
  <c r="H91" i="13"/>
  <c r="F91" i="13"/>
  <c r="I90" i="13"/>
  <c r="H90" i="13"/>
  <c r="F90" i="13"/>
  <c r="I89" i="13"/>
  <c r="H89" i="13"/>
  <c r="F89" i="13"/>
  <c r="I88" i="13"/>
  <c r="H88" i="13"/>
  <c r="F88" i="13"/>
  <c r="I87" i="13"/>
  <c r="H87" i="13"/>
  <c r="F87" i="13"/>
  <c r="I86" i="13"/>
  <c r="H86" i="13"/>
  <c r="F86" i="13"/>
  <c r="I85" i="13"/>
  <c r="H85" i="13"/>
  <c r="F85" i="13"/>
  <c r="I84" i="13"/>
  <c r="H84" i="13"/>
  <c r="F84" i="13"/>
  <c r="I83" i="13"/>
  <c r="H83" i="13"/>
  <c r="F83" i="13"/>
  <c r="I82" i="13"/>
  <c r="H82" i="13"/>
  <c r="F82" i="13"/>
  <c r="I81" i="13"/>
  <c r="H81" i="13"/>
  <c r="F81" i="13"/>
  <c r="I80" i="13"/>
  <c r="H80" i="13"/>
  <c r="F80" i="13"/>
  <c r="I79" i="13"/>
  <c r="H79" i="13"/>
  <c r="F79" i="13"/>
  <c r="I78" i="13"/>
  <c r="H78" i="13"/>
  <c r="F78" i="13"/>
  <c r="I77" i="13"/>
  <c r="H77" i="13"/>
  <c r="F77" i="13"/>
  <c r="I76" i="13"/>
  <c r="H76" i="13"/>
  <c r="F76" i="13"/>
  <c r="I75" i="13"/>
  <c r="H75" i="13"/>
  <c r="F75" i="13"/>
  <c r="I74" i="13"/>
  <c r="H74" i="13"/>
  <c r="F74" i="13"/>
  <c r="I73" i="13"/>
  <c r="H73" i="13"/>
  <c r="F73" i="13"/>
  <c r="I72" i="13"/>
  <c r="H72" i="13"/>
  <c r="F72" i="13"/>
  <c r="I71" i="13"/>
  <c r="H71" i="13"/>
  <c r="F71" i="13"/>
  <c r="I70" i="13"/>
  <c r="H70" i="13"/>
  <c r="F70" i="13"/>
  <c r="I69" i="13"/>
  <c r="H69" i="13"/>
  <c r="F69" i="13"/>
  <c r="I68" i="13"/>
  <c r="H68" i="13"/>
  <c r="F68" i="13"/>
  <c r="I67" i="13"/>
  <c r="H67" i="13"/>
  <c r="F67" i="13"/>
  <c r="I66" i="13"/>
  <c r="H66" i="13"/>
  <c r="F66" i="13"/>
  <c r="I65" i="13"/>
  <c r="H65" i="13"/>
  <c r="F65" i="13"/>
  <c r="I64" i="13"/>
  <c r="H64" i="13"/>
  <c r="F64" i="13"/>
  <c r="I63" i="13"/>
  <c r="H63" i="13"/>
  <c r="F63" i="13"/>
  <c r="I62" i="13"/>
  <c r="H62" i="13"/>
  <c r="F62" i="13"/>
  <c r="I61" i="13"/>
  <c r="H61" i="13"/>
  <c r="F61" i="13"/>
  <c r="I60" i="13"/>
  <c r="H60" i="13"/>
  <c r="F60" i="13"/>
  <c r="I59" i="13"/>
  <c r="H59" i="13"/>
  <c r="F59" i="13"/>
  <c r="I58" i="13"/>
  <c r="H58" i="13"/>
  <c r="F58" i="13"/>
  <c r="I57" i="13"/>
  <c r="H57" i="13"/>
  <c r="F57" i="13"/>
  <c r="I56" i="13"/>
  <c r="H56" i="13"/>
  <c r="F56" i="13"/>
  <c r="I55" i="13"/>
  <c r="H55" i="13"/>
  <c r="F55" i="13"/>
  <c r="I54" i="13"/>
  <c r="H54" i="13"/>
  <c r="F54" i="13"/>
  <c r="I53" i="13"/>
  <c r="H53" i="13"/>
  <c r="F53" i="13"/>
  <c r="I52" i="13"/>
  <c r="H52" i="13"/>
  <c r="F52" i="13"/>
  <c r="I51" i="13"/>
  <c r="H51" i="13"/>
  <c r="F51" i="13"/>
  <c r="I50" i="13"/>
  <c r="H50" i="13"/>
  <c r="F50" i="13"/>
  <c r="I49" i="13"/>
  <c r="H49" i="13"/>
  <c r="F49" i="13"/>
  <c r="I48" i="13"/>
  <c r="H48" i="13"/>
  <c r="F48" i="13"/>
  <c r="I47" i="13"/>
  <c r="H47" i="13"/>
  <c r="F47" i="13"/>
  <c r="I46" i="13"/>
  <c r="H46" i="13"/>
  <c r="F46" i="13"/>
  <c r="I45" i="13"/>
  <c r="H45" i="13"/>
  <c r="F45" i="13"/>
  <c r="I44" i="13"/>
  <c r="H44" i="13"/>
  <c r="F44" i="13"/>
  <c r="I43" i="13"/>
  <c r="H43" i="13"/>
  <c r="F43" i="13"/>
  <c r="I26" i="13"/>
  <c r="H26" i="13"/>
  <c r="F26" i="13"/>
  <c r="I41" i="13"/>
  <c r="H41" i="13"/>
  <c r="F41" i="13"/>
  <c r="I25" i="13"/>
  <c r="H25" i="13"/>
  <c r="F25" i="13"/>
  <c r="I37" i="13"/>
  <c r="H37" i="13"/>
  <c r="F37" i="13"/>
  <c r="I22" i="13"/>
  <c r="H22" i="13"/>
  <c r="F22" i="13"/>
  <c r="I21" i="13"/>
  <c r="H21" i="13"/>
  <c r="F21" i="13"/>
  <c r="I20" i="13"/>
  <c r="H20" i="13"/>
  <c r="F20" i="13"/>
  <c r="I36" i="13"/>
  <c r="H36" i="13"/>
  <c r="F36" i="13"/>
  <c r="I35" i="13"/>
  <c r="H35" i="13"/>
  <c r="F35" i="13"/>
  <c r="I24" i="13"/>
  <c r="H24" i="13"/>
  <c r="F24" i="13"/>
  <c r="I30" i="13"/>
  <c r="H30" i="13"/>
  <c r="F30" i="13"/>
  <c r="I28" i="13"/>
  <c r="H28" i="13"/>
  <c r="F28" i="13"/>
  <c r="I39" i="13"/>
  <c r="H39" i="13"/>
  <c r="F39" i="13"/>
  <c r="I32" i="13"/>
  <c r="H32" i="13"/>
  <c r="F32" i="13"/>
  <c r="I29" i="13"/>
  <c r="H29" i="13"/>
  <c r="F29" i="13"/>
  <c r="I31" i="13"/>
  <c r="H31" i="13"/>
  <c r="F31" i="13"/>
  <c r="I34" i="13"/>
  <c r="H34" i="13"/>
  <c r="F34" i="13"/>
  <c r="I5" i="13"/>
  <c r="H5" i="13"/>
  <c r="F5" i="13"/>
  <c r="N114" i="14"/>
  <c r="N213" i="11"/>
  <c r="U281" i="16"/>
  <c r="N283" i="16"/>
  <c r="M281" i="16"/>
  <c r="N281" i="16"/>
  <c r="D283" i="16"/>
  <c r="P283" i="16"/>
  <c r="C283" i="16"/>
  <c r="E281" i="16"/>
  <c r="G281" i="16"/>
  <c r="H281" i="16"/>
  <c r="K281" i="16"/>
  <c r="L281" i="16"/>
  <c r="O281" i="16"/>
  <c r="P281" i="16"/>
  <c r="S281" i="16"/>
  <c r="V281" i="16"/>
  <c r="R283" i="16"/>
  <c r="G283" i="16"/>
  <c r="S283" i="16"/>
  <c r="M283" i="16"/>
  <c r="T283" i="16"/>
  <c r="V283" i="16"/>
  <c r="I223" i="8"/>
  <c r="H223" i="8"/>
  <c r="F223" i="8"/>
  <c r="I222" i="8"/>
  <c r="H222" i="8"/>
  <c r="F222" i="8"/>
  <c r="I221" i="8"/>
  <c r="H221" i="8"/>
  <c r="F221" i="8"/>
  <c r="I220" i="8"/>
  <c r="H220" i="8"/>
  <c r="F220" i="8"/>
  <c r="I219" i="8"/>
  <c r="H219" i="8"/>
  <c r="F219" i="8"/>
  <c r="I218" i="8"/>
  <c r="H218" i="8"/>
  <c r="F218" i="8"/>
  <c r="I217" i="8"/>
  <c r="H217" i="8"/>
  <c r="F217" i="8"/>
  <c r="I216" i="8"/>
  <c r="H216" i="8"/>
  <c r="F216" i="8"/>
  <c r="I215" i="8"/>
  <c r="H215" i="8"/>
  <c r="F215" i="8"/>
  <c r="I214" i="8"/>
  <c r="H214" i="8"/>
  <c r="F214" i="8"/>
  <c r="I213" i="8"/>
  <c r="H213" i="8"/>
  <c r="F213" i="8"/>
  <c r="I212" i="8"/>
  <c r="H212" i="8"/>
  <c r="F212" i="8"/>
  <c r="I211" i="8"/>
  <c r="H211" i="8"/>
  <c r="F211" i="8"/>
  <c r="I210" i="8"/>
  <c r="H210" i="8"/>
  <c r="F210" i="8"/>
  <c r="I209" i="8"/>
  <c r="H209" i="8"/>
  <c r="F209" i="8"/>
  <c r="I208" i="8"/>
  <c r="H208" i="8"/>
  <c r="F208" i="8"/>
  <c r="I207" i="8"/>
  <c r="H207" i="8"/>
  <c r="F207" i="8"/>
  <c r="I206" i="8"/>
  <c r="H206" i="8"/>
  <c r="F206" i="8"/>
  <c r="I205" i="8"/>
  <c r="H205" i="8"/>
  <c r="F205" i="8"/>
  <c r="I204" i="8"/>
  <c r="H204" i="8"/>
  <c r="F204" i="8"/>
  <c r="I203" i="8"/>
  <c r="H203" i="8"/>
  <c r="F203" i="8"/>
  <c r="I202" i="8"/>
  <c r="H202" i="8"/>
  <c r="F202" i="8"/>
  <c r="I201" i="8"/>
  <c r="H201" i="8"/>
  <c r="F201" i="8"/>
  <c r="I200" i="8"/>
  <c r="H200" i="8"/>
  <c r="F200" i="8"/>
  <c r="I199" i="8"/>
  <c r="H199" i="8"/>
  <c r="F199" i="8"/>
  <c r="I198" i="8"/>
  <c r="H198" i="8"/>
  <c r="F198" i="8"/>
  <c r="I197" i="8"/>
  <c r="H197" i="8"/>
  <c r="F197" i="8"/>
  <c r="I196" i="8"/>
  <c r="H196" i="8"/>
  <c r="F196" i="8"/>
  <c r="I195" i="8"/>
  <c r="H195" i="8"/>
  <c r="F195" i="8"/>
  <c r="I194" i="8"/>
  <c r="H194" i="8"/>
  <c r="F194" i="8"/>
  <c r="I193" i="8"/>
  <c r="H193" i="8"/>
  <c r="F193" i="8"/>
  <c r="I192" i="8"/>
  <c r="H192" i="8"/>
  <c r="F192" i="8"/>
  <c r="I191" i="8"/>
  <c r="H191" i="8"/>
  <c r="F191" i="8"/>
  <c r="I190" i="8"/>
  <c r="H190" i="8"/>
  <c r="F190" i="8"/>
  <c r="I189" i="8"/>
  <c r="H189" i="8"/>
  <c r="F189" i="8"/>
  <c r="I188" i="8"/>
  <c r="H188" i="8"/>
  <c r="F188" i="8"/>
  <c r="I187" i="8"/>
  <c r="H187" i="8"/>
  <c r="F187" i="8"/>
  <c r="I186" i="8"/>
  <c r="H186" i="8"/>
  <c r="F186" i="8"/>
  <c r="I185" i="8"/>
  <c r="H185" i="8"/>
  <c r="F185" i="8"/>
  <c r="I184" i="8"/>
  <c r="H184" i="8"/>
  <c r="F184" i="8"/>
  <c r="I183" i="8"/>
  <c r="H183" i="8"/>
  <c r="F183" i="8"/>
  <c r="I182" i="8"/>
  <c r="H182" i="8"/>
  <c r="F182" i="8"/>
  <c r="I181" i="8"/>
  <c r="H181" i="8"/>
  <c r="F181" i="8"/>
  <c r="I180" i="8"/>
  <c r="H180" i="8"/>
  <c r="F180" i="8"/>
  <c r="I179" i="8"/>
  <c r="H179" i="8"/>
  <c r="F179" i="8"/>
  <c r="I178" i="8"/>
  <c r="H178" i="8"/>
  <c r="F178" i="8"/>
  <c r="I177" i="8"/>
  <c r="H177" i="8"/>
  <c r="F177" i="8"/>
  <c r="I176" i="8"/>
  <c r="H176" i="8"/>
  <c r="F176" i="8"/>
  <c r="I175" i="8"/>
  <c r="H175" i="8"/>
  <c r="F175" i="8"/>
  <c r="I174" i="8"/>
  <c r="H174" i="8"/>
  <c r="F174" i="8"/>
  <c r="I173" i="8"/>
  <c r="H173" i="8"/>
  <c r="F173" i="8"/>
  <c r="I172" i="8"/>
  <c r="H172" i="8"/>
  <c r="F172" i="8"/>
  <c r="I171" i="8"/>
  <c r="H171" i="8"/>
  <c r="F171" i="8"/>
  <c r="I170" i="8"/>
  <c r="H170" i="8"/>
  <c r="F170" i="8"/>
  <c r="I169" i="8"/>
  <c r="H169" i="8"/>
  <c r="F169" i="8"/>
  <c r="I168" i="8"/>
  <c r="H168" i="8"/>
  <c r="F168" i="8"/>
  <c r="I167" i="8"/>
  <c r="H167" i="8"/>
  <c r="F167" i="8"/>
  <c r="I166" i="8"/>
  <c r="H166" i="8"/>
  <c r="F166" i="8"/>
  <c r="I165" i="8"/>
  <c r="H165" i="8"/>
  <c r="F165" i="8"/>
  <c r="I164" i="8"/>
  <c r="H164" i="8"/>
  <c r="F164" i="8"/>
  <c r="I163" i="8"/>
  <c r="H163" i="8"/>
  <c r="F163" i="8"/>
  <c r="I162" i="8"/>
  <c r="H162" i="8"/>
  <c r="F162" i="8"/>
  <c r="I161" i="8"/>
  <c r="H161" i="8"/>
  <c r="F161" i="8"/>
  <c r="I160" i="8"/>
  <c r="H160" i="8"/>
  <c r="F160" i="8"/>
  <c r="I159" i="8"/>
  <c r="H159" i="8"/>
  <c r="F159" i="8"/>
  <c r="I158" i="8"/>
  <c r="H158" i="8"/>
  <c r="F158" i="8"/>
  <c r="I157" i="8"/>
  <c r="H157" i="8"/>
  <c r="F157" i="8"/>
  <c r="I156" i="8"/>
  <c r="H156" i="8"/>
  <c r="F156" i="8"/>
  <c r="I155" i="8"/>
  <c r="H155" i="8"/>
  <c r="F155" i="8"/>
  <c r="I154" i="8"/>
  <c r="H154" i="8"/>
  <c r="F154" i="8"/>
  <c r="I153" i="8"/>
  <c r="H153" i="8"/>
  <c r="F153" i="8"/>
  <c r="I152" i="8"/>
  <c r="H152" i="8"/>
  <c r="F152" i="8"/>
  <c r="I151" i="8"/>
  <c r="H151" i="8"/>
  <c r="F151" i="8"/>
  <c r="I150" i="8"/>
  <c r="H150" i="8"/>
  <c r="F150" i="8"/>
  <c r="I149" i="8"/>
  <c r="H149" i="8"/>
  <c r="F149" i="8"/>
  <c r="I148" i="8"/>
  <c r="H148" i="8"/>
  <c r="F148" i="8"/>
  <c r="I147" i="8"/>
  <c r="H147" i="8"/>
  <c r="F147" i="8"/>
  <c r="I146" i="8"/>
  <c r="H146" i="8"/>
  <c r="F146" i="8"/>
  <c r="I145" i="8"/>
  <c r="H145" i="8"/>
  <c r="F145" i="8"/>
  <c r="I144" i="8"/>
  <c r="H144" i="8"/>
  <c r="F144" i="8"/>
  <c r="I143" i="8"/>
  <c r="H143" i="8"/>
  <c r="F143" i="8"/>
  <c r="I142" i="8"/>
  <c r="H142" i="8"/>
  <c r="F142" i="8"/>
  <c r="I141" i="8"/>
  <c r="H141" i="8"/>
  <c r="F141" i="8"/>
  <c r="I140" i="8"/>
  <c r="H140" i="8"/>
  <c r="F140" i="8"/>
  <c r="I139" i="8"/>
  <c r="H139" i="8"/>
  <c r="F139" i="8"/>
  <c r="I138" i="8"/>
  <c r="H138" i="8"/>
  <c r="F138" i="8"/>
  <c r="I137" i="8"/>
  <c r="H137" i="8"/>
  <c r="F137" i="8"/>
  <c r="I136" i="8"/>
  <c r="H136" i="8"/>
  <c r="F136" i="8"/>
  <c r="I135" i="8"/>
  <c r="H135" i="8"/>
  <c r="F135" i="8"/>
  <c r="I134" i="8"/>
  <c r="H134" i="8"/>
  <c r="F134" i="8"/>
  <c r="I133" i="8"/>
  <c r="H133" i="8"/>
  <c r="F133" i="8"/>
  <c r="I132" i="8"/>
  <c r="H132" i="8"/>
  <c r="F132" i="8"/>
  <c r="I131" i="8"/>
  <c r="H131" i="8"/>
  <c r="F131" i="8"/>
  <c r="I130" i="8"/>
  <c r="H130" i="8"/>
  <c r="F130" i="8"/>
  <c r="I129" i="8"/>
  <c r="H129" i="8"/>
  <c r="F129" i="8"/>
  <c r="I128" i="8"/>
  <c r="H128" i="8"/>
  <c r="F128" i="8"/>
  <c r="I127" i="8"/>
  <c r="H127" i="8"/>
  <c r="F127" i="8"/>
  <c r="I126" i="8"/>
  <c r="H126" i="8"/>
  <c r="F126" i="8"/>
  <c r="I125" i="8"/>
  <c r="H125" i="8"/>
  <c r="F125" i="8"/>
  <c r="I124" i="8"/>
  <c r="H124" i="8"/>
  <c r="F124" i="8"/>
  <c r="I123" i="8"/>
  <c r="H123" i="8"/>
  <c r="F123" i="8"/>
  <c r="I122" i="8"/>
  <c r="H122" i="8"/>
  <c r="F122" i="8"/>
  <c r="I121" i="8"/>
  <c r="H121" i="8"/>
  <c r="F121" i="8"/>
  <c r="I120" i="8"/>
  <c r="H120" i="8"/>
  <c r="F120" i="8"/>
  <c r="I119" i="8"/>
  <c r="H119" i="8"/>
  <c r="F119" i="8"/>
  <c r="I118" i="8"/>
  <c r="H118" i="8"/>
  <c r="F118" i="8"/>
  <c r="I117" i="8"/>
  <c r="H117" i="8"/>
  <c r="F117" i="8"/>
  <c r="I116" i="8"/>
  <c r="H116" i="8"/>
  <c r="F116" i="8"/>
  <c r="I115" i="8"/>
  <c r="H115" i="8"/>
  <c r="F115" i="8"/>
  <c r="I114" i="8"/>
  <c r="H114" i="8"/>
  <c r="F114" i="8"/>
  <c r="I113" i="8"/>
  <c r="H113" i="8"/>
  <c r="F113" i="8"/>
  <c r="I112" i="8"/>
  <c r="H112" i="8"/>
  <c r="F112" i="8"/>
  <c r="I111" i="8"/>
  <c r="H111" i="8"/>
  <c r="F111" i="8"/>
  <c r="I110" i="8"/>
  <c r="H110" i="8"/>
  <c r="F110" i="8"/>
  <c r="I109" i="8"/>
  <c r="H109" i="8"/>
  <c r="F109" i="8"/>
  <c r="I108" i="8"/>
  <c r="H108" i="8"/>
  <c r="F108" i="8"/>
  <c r="I107" i="8"/>
  <c r="H107" i="8"/>
  <c r="F107" i="8"/>
  <c r="I106" i="8"/>
  <c r="H106" i="8"/>
  <c r="F106" i="8"/>
  <c r="I81" i="8"/>
  <c r="H81" i="8"/>
  <c r="F81" i="8"/>
  <c r="I80" i="8"/>
  <c r="H80" i="8"/>
  <c r="F80" i="8"/>
  <c r="I265" i="6"/>
  <c r="H265" i="6"/>
  <c r="F265" i="6"/>
  <c r="I264" i="6"/>
  <c r="H264" i="6"/>
  <c r="F264" i="6"/>
  <c r="I263" i="6"/>
  <c r="H263" i="6"/>
  <c r="F263" i="6"/>
  <c r="I262" i="6"/>
  <c r="H262" i="6"/>
  <c r="F262" i="6"/>
  <c r="I261" i="6"/>
  <c r="H261" i="6"/>
  <c r="F261" i="6"/>
  <c r="I260" i="6"/>
  <c r="H260" i="6"/>
  <c r="F260" i="6"/>
  <c r="I259" i="6"/>
  <c r="H259" i="6"/>
  <c r="F259" i="6"/>
  <c r="I258" i="6"/>
  <c r="H258" i="6"/>
  <c r="F258" i="6"/>
  <c r="I257" i="6"/>
  <c r="H257" i="6"/>
  <c r="F257" i="6"/>
  <c r="I256" i="6"/>
  <c r="H256" i="6"/>
  <c r="F256" i="6"/>
  <c r="I255" i="6"/>
  <c r="H255" i="6"/>
  <c r="F255" i="6"/>
  <c r="I254" i="6"/>
  <c r="H254" i="6"/>
  <c r="F254" i="6"/>
  <c r="I253" i="6"/>
  <c r="H253" i="6"/>
  <c r="F253" i="6"/>
  <c r="I252" i="6"/>
  <c r="H252" i="6"/>
  <c r="F252" i="6"/>
  <c r="I251" i="6"/>
  <c r="H251" i="6"/>
  <c r="F251" i="6"/>
  <c r="I250" i="6"/>
  <c r="H250" i="6"/>
  <c r="F250" i="6"/>
  <c r="I249" i="6"/>
  <c r="H249" i="6"/>
  <c r="F249" i="6"/>
  <c r="I248" i="6"/>
  <c r="H248" i="6"/>
  <c r="F248" i="6"/>
  <c r="I247" i="6"/>
  <c r="H247" i="6"/>
  <c r="F247" i="6"/>
  <c r="I246" i="6"/>
  <c r="H246" i="6"/>
  <c r="F246" i="6"/>
  <c r="I245" i="6"/>
  <c r="H245" i="6"/>
  <c r="F245" i="6"/>
  <c r="I244" i="6"/>
  <c r="H244" i="6"/>
  <c r="F244" i="6"/>
  <c r="I243" i="6"/>
  <c r="H243" i="6"/>
  <c r="F243" i="6"/>
  <c r="I242" i="6"/>
  <c r="H242" i="6"/>
  <c r="F242" i="6"/>
  <c r="I241" i="6"/>
  <c r="H241" i="6"/>
  <c r="F241" i="6"/>
  <c r="I240" i="6"/>
  <c r="H240" i="6"/>
  <c r="F240" i="6"/>
  <c r="I239" i="6"/>
  <c r="H239" i="6"/>
  <c r="F239" i="6"/>
  <c r="I238" i="6"/>
  <c r="H238" i="6"/>
  <c r="F238" i="6"/>
  <c r="I237" i="6"/>
  <c r="H237" i="6"/>
  <c r="F237" i="6"/>
  <c r="I236" i="6"/>
  <c r="H236" i="6"/>
  <c r="F236" i="6"/>
  <c r="I235" i="6"/>
  <c r="H235" i="6"/>
  <c r="F235" i="6"/>
  <c r="I234" i="6"/>
  <c r="H234" i="6"/>
  <c r="F234" i="6"/>
  <c r="I233" i="6"/>
  <c r="H233" i="6"/>
  <c r="F233" i="6"/>
  <c r="I232" i="6"/>
  <c r="H232" i="6"/>
  <c r="F232" i="6"/>
  <c r="I231" i="6"/>
  <c r="H231" i="6"/>
  <c r="F231" i="6"/>
  <c r="I230" i="6"/>
  <c r="H230" i="6"/>
  <c r="F230" i="6"/>
  <c r="I229" i="6"/>
  <c r="H229" i="6"/>
  <c r="F229" i="6"/>
  <c r="I228" i="6"/>
  <c r="H228" i="6"/>
  <c r="F228" i="6"/>
  <c r="I227" i="6"/>
  <c r="H227" i="6"/>
  <c r="F227" i="6"/>
  <c r="I226" i="6"/>
  <c r="H226" i="6"/>
  <c r="F226" i="6"/>
  <c r="I225" i="6"/>
  <c r="H225" i="6"/>
  <c r="F225" i="6"/>
  <c r="I224" i="6"/>
  <c r="H224" i="6"/>
  <c r="F224" i="6"/>
  <c r="I223" i="6"/>
  <c r="H223" i="6"/>
  <c r="F223" i="6"/>
  <c r="I222" i="6"/>
  <c r="H222" i="6"/>
  <c r="F222" i="6"/>
  <c r="I221" i="6"/>
  <c r="H221" i="6"/>
  <c r="F221" i="6"/>
  <c r="I220" i="6"/>
  <c r="H220" i="6"/>
  <c r="F220" i="6"/>
  <c r="I219" i="6"/>
  <c r="H219" i="6"/>
  <c r="F219" i="6"/>
  <c r="I218" i="6"/>
  <c r="H218" i="6"/>
  <c r="F218" i="6"/>
  <c r="I217" i="6"/>
  <c r="H217" i="6"/>
  <c r="F217" i="6"/>
  <c r="I216" i="6"/>
  <c r="H216" i="6"/>
  <c r="F216" i="6"/>
  <c r="I215" i="6"/>
  <c r="H215" i="6"/>
  <c r="F215" i="6"/>
  <c r="I214" i="6"/>
  <c r="H214" i="6"/>
  <c r="F214" i="6"/>
  <c r="I213" i="6"/>
  <c r="H213" i="6"/>
  <c r="F213" i="6"/>
  <c r="I212" i="6"/>
  <c r="H212" i="6"/>
  <c r="F212" i="6"/>
  <c r="I211" i="6"/>
  <c r="H211" i="6"/>
  <c r="F211" i="6"/>
  <c r="I210" i="6"/>
  <c r="H210" i="6"/>
  <c r="F210" i="6"/>
  <c r="I209" i="6"/>
  <c r="H209" i="6"/>
  <c r="F209" i="6"/>
  <c r="I208" i="6"/>
  <c r="H208" i="6"/>
  <c r="F208" i="6"/>
  <c r="I207" i="6"/>
  <c r="H207" i="6"/>
  <c r="F207" i="6"/>
  <c r="I206" i="6"/>
  <c r="H206" i="6"/>
  <c r="F206" i="6"/>
  <c r="I205" i="6"/>
  <c r="H205" i="6"/>
  <c r="F205" i="6"/>
  <c r="I204" i="6"/>
  <c r="H204" i="6"/>
  <c r="F204" i="6"/>
  <c r="I203" i="6"/>
  <c r="H203" i="6"/>
  <c r="F203" i="6"/>
  <c r="I202" i="6"/>
  <c r="H202" i="6"/>
  <c r="F202" i="6"/>
  <c r="I201" i="6"/>
  <c r="H201" i="6"/>
  <c r="F201" i="6"/>
  <c r="I200" i="6"/>
  <c r="H200" i="6"/>
  <c r="F200" i="6"/>
  <c r="I199" i="6"/>
  <c r="H199" i="6"/>
  <c r="F199" i="6"/>
  <c r="I198" i="6"/>
  <c r="H198" i="6"/>
  <c r="F198" i="6"/>
  <c r="I197" i="6"/>
  <c r="H197" i="6"/>
  <c r="F197" i="6"/>
  <c r="I196" i="6"/>
  <c r="H196" i="6"/>
  <c r="F196" i="6"/>
  <c r="I195" i="6"/>
  <c r="H195" i="6"/>
  <c r="F195" i="6"/>
  <c r="I194" i="6"/>
  <c r="H194" i="6"/>
  <c r="F194" i="6"/>
  <c r="I193" i="6"/>
  <c r="H193" i="6"/>
  <c r="F193" i="6"/>
  <c r="I192" i="6"/>
  <c r="H192" i="6"/>
  <c r="F192" i="6"/>
  <c r="I191" i="6"/>
  <c r="H191" i="6"/>
  <c r="F191" i="6"/>
  <c r="I190" i="6"/>
  <c r="H190" i="6"/>
  <c r="F190" i="6"/>
  <c r="I189" i="6"/>
  <c r="H189" i="6"/>
  <c r="F189" i="6"/>
  <c r="I188" i="6"/>
  <c r="H188" i="6"/>
  <c r="F188" i="6"/>
  <c r="I187" i="6"/>
  <c r="H187" i="6"/>
  <c r="F187" i="6"/>
  <c r="I186" i="6"/>
  <c r="H186" i="6"/>
  <c r="F186" i="6"/>
  <c r="I185" i="6"/>
  <c r="H185" i="6"/>
  <c r="F185" i="6"/>
  <c r="I184" i="6"/>
  <c r="H184" i="6"/>
  <c r="F184" i="6"/>
  <c r="I183" i="6"/>
  <c r="H183" i="6"/>
  <c r="F183" i="6"/>
  <c r="I182" i="6"/>
  <c r="H182" i="6"/>
  <c r="F182" i="6"/>
  <c r="I181" i="6"/>
  <c r="H181" i="6"/>
  <c r="F181" i="6"/>
  <c r="I180" i="6"/>
  <c r="H180" i="6"/>
  <c r="F180" i="6"/>
  <c r="I179" i="6"/>
  <c r="H179" i="6"/>
  <c r="F179" i="6"/>
  <c r="I178" i="6"/>
  <c r="H178" i="6"/>
  <c r="F178" i="6"/>
  <c r="I177" i="6"/>
  <c r="H177" i="6"/>
  <c r="F177" i="6"/>
  <c r="I176" i="6"/>
  <c r="H176" i="6"/>
  <c r="F176" i="6"/>
  <c r="I175" i="6"/>
  <c r="H175" i="6"/>
  <c r="F175" i="6"/>
  <c r="I174" i="6"/>
  <c r="H174" i="6"/>
  <c r="F174" i="6"/>
  <c r="I173" i="6"/>
  <c r="H173" i="6"/>
  <c r="F173" i="6"/>
  <c r="I172" i="6"/>
  <c r="H172" i="6"/>
  <c r="F172" i="6"/>
  <c r="I171" i="6"/>
  <c r="H171" i="6"/>
  <c r="F171" i="6"/>
  <c r="I170" i="6"/>
  <c r="H170" i="6"/>
  <c r="F170" i="6"/>
  <c r="I169" i="6"/>
  <c r="H169" i="6"/>
  <c r="F169" i="6"/>
  <c r="I168" i="6"/>
  <c r="H168" i="6"/>
  <c r="F168" i="6"/>
  <c r="I167" i="6"/>
  <c r="H167" i="6"/>
  <c r="F167" i="6"/>
  <c r="I166" i="6"/>
  <c r="H166" i="6"/>
  <c r="F166" i="6"/>
  <c r="I165" i="6"/>
  <c r="H165" i="6"/>
  <c r="F165" i="6"/>
  <c r="I164" i="6"/>
  <c r="H164" i="6"/>
  <c r="F164" i="6"/>
  <c r="I163" i="6"/>
  <c r="H163" i="6"/>
  <c r="F163" i="6"/>
  <c r="I162" i="6"/>
  <c r="H162" i="6"/>
  <c r="F162" i="6"/>
  <c r="I161" i="6"/>
  <c r="H161" i="6"/>
  <c r="F161" i="6"/>
  <c r="I160" i="6"/>
  <c r="H160" i="6"/>
  <c r="F160" i="6"/>
  <c r="I159" i="6"/>
  <c r="H159" i="6"/>
  <c r="F159" i="6"/>
  <c r="I158" i="6"/>
  <c r="H158" i="6"/>
  <c r="F158" i="6"/>
  <c r="I157" i="6"/>
  <c r="H157" i="6"/>
  <c r="F157" i="6"/>
  <c r="I156" i="6"/>
  <c r="H156" i="6"/>
  <c r="F156" i="6"/>
  <c r="I155" i="6"/>
  <c r="H155" i="6"/>
  <c r="F155" i="6"/>
  <c r="I154" i="6"/>
  <c r="H154" i="6"/>
  <c r="F154" i="6"/>
  <c r="I153" i="6"/>
  <c r="H153" i="6"/>
  <c r="F153" i="6"/>
  <c r="I152" i="6"/>
  <c r="H152" i="6"/>
  <c r="F152" i="6"/>
  <c r="I151" i="6"/>
  <c r="H151" i="6"/>
  <c r="F151" i="6"/>
  <c r="I150" i="6"/>
  <c r="H150" i="6"/>
  <c r="F150" i="6"/>
  <c r="I149" i="6"/>
  <c r="H149" i="6"/>
  <c r="F149" i="6"/>
  <c r="I148" i="6"/>
  <c r="H148" i="6"/>
  <c r="F148" i="6"/>
  <c r="I147" i="6"/>
  <c r="H147" i="6"/>
  <c r="F147" i="6"/>
  <c r="I146" i="6"/>
  <c r="H146" i="6"/>
  <c r="F146" i="6"/>
  <c r="I127" i="6"/>
  <c r="H127" i="6"/>
  <c r="F127" i="6"/>
  <c r="I131" i="6"/>
  <c r="H131" i="6"/>
  <c r="F131" i="6"/>
  <c r="I130" i="6"/>
  <c r="H130" i="6"/>
  <c r="F130" i="6"/>
  <c r="I145" i="6"/>
  <c r="H145" i="6"/>
  <c r="F145" i="6"/>
  <c r="I144" i="6"/>
  <c r="H144" i="6"/>
  <c r="F144" i="6"/>
  <c r="I143" i="6"/>
  <c r="H143" i="6"/>
  <c r="F143" i="6"/>
  <c r="I142" i="6"/>
  <c r="H142" i="6"/>
  <c r="F142" i="6"/>
  <c r="I125" i="6"/>
  <c r="H125" i="6"/>
  <c r="F125" i="6"/>
  <c r="I121" i="6"/>
  <c r="H121" i="6"/>
  <c r="F121" i="6"/>
  <c r="I129" i="6"/>
  <c r="H129" i="6"/>
  <c r="F129" i="6"/>
  <c r="I132" i="6"/>
  <c r="H132" i="6"/>
  <c r="F132" i="6"/>
  <c r="I141" i="6"/>
  <c r="H141" i="6"/>
  <c r="F141" i="6"/>
  <c r="I140" i="6"/>
  <c r="H140" i="6"/>
  <c r="F140" i="6"/>
  <c r="I134" i="6"/>
  <c r="H134" i="6"/>
  <c r="F134" i="6"/>
  <c r="I119" i="6"/>
  <c r="H119" i="6"/>
  <c r="F119" i="6"/>
  <c r="I123" i="6"/>
  <c r="H123" i="6"/>
  <c r="F123" i="6"/>
  <c r="I120" i="6"/>
  <c r="H120" i="6"/>
  <c r="F120" i="6"/>
  <c r="I126" i="6"/>
  <c r="H126" i="6"/>
  <c r="F126" i="6"/>
  <c r="I122" i="6"/>
  <c r="H122" i="6"/>
  <c r="F122" i="6"/>
  <c r="I139" i="6"/>
  <c r="H139" i="6"/>
  <c r="F139" i="6"/>
  <c r="I138" i="6"/>
  <c r="H138" i="6"/>
  <c r="F138" i="6"/>
  <c r="I133" i="6"/>
  <c r="H133" i="6"/>
  <c r="F133" i="6"/>
  <c r="I136" i="6"/>
  <c r="H136" i="6"/>
  <c r="F136" i="6"/>
  <c r="I128" i="6"/>
  <c r="H128" i="6"/>
  <c r="F128" i="6"/>
  <c r="I124" i="6"/>
  <c r="H124" i="6"/>
  <c r="F124" i="6"/>
  <c r="I137" i="6"/>
  <c r="H137" i="6"/>
  <c r="F137" i="6"/>
  <c r="I135" i="6"/>
  <c r="H135" i="6"/>
  <c r="F135" i="6"/>
  <c r="I118" i="6"/>
  <c r="H118" i="6"/>
  <c r="F118" i="6"/>
  <c r="I114" i="6"/>
  <c r="H114" i="6"/>
  <c r="F114" i="6"/>
  <c r="I107" i="6"/>
  <c r="H107" i="6"/>
  <c r="F107" i="6"/>
  <c r="I103" i="6"/>
  <c r="H103" i="6"/>
  <c r="F103" i="6"/>
  <c r="I109" i="6"/>
  <c r="H109" i="6"/>
  <c r="F109" i="6"/>
  <c r="I115" i="6"/>
  <c r="H115" i="6"/>
  <c r="F115" i="6"/>
  <c r="I112" i="6"/>
  <c r="H112" i="6"/>
  <c r="F112" i="6"/>
  <c r="I110" i="6"/>
  <c r="H110" i="6"/>
  <c r="F110" i="6"/>
  <c r="I116" i="6"/>
  <c r="H116" i="6"/>
  <c r="F116" i="6"/>
  <c r="I117" i="6"/>
  <c r="H117" i="6"/>
  <c r="F117" i="6"/>
  <c r="I108" i="6"/>
  <c r="H108" i="6"/>
  <c r="F108" i="6"/>
  <c r="I113" i="6"/>
  <c r="H113" i="6"/>
  <c r="F113" i="6"/>
  <c r="I111" i="6"/>
  <c r="H111" i="6"/>
  <c r="F111" i="6"/>
  <c r="I106" i="6"/>
  <c r="H106" i="6"/>
  <c r="F106" i="6"/>
  <c r="I101" i="6"/>
  <c r="H101" i="6"/>
  <c r="F101" i="6"/>
  <c r="I95" i="6"/>
  <c r="H95" i="6"/>
  <c r="F95" i="6"/>
  <c r="I96" i="6"/>
  <c r="H96" i="6"/>
  <c r="F96" i="6"/>
  <c r="I97" i="6"/>
  <c r="H97" i="6"/>
  <c r="F97" i="6"/>
  <c r="I91" i="6"/>
  <c r="H91" i="6"/>
  <c r="F91" i="6"/>
  <c r="I99" i="6"/>
  <c r="H99" i="6"/>
  <c r="F99" i="6"/>
  <c r="I92" i="6"/>
  <c r="H92" i="6"/>
  <c r="F92" i="6"/>
  <c r="I49" i="6"/>
  <c r="H49" i="6"/>
  <c r="F49" i="6"/>
  <c r="I93" i="6"/>
  <c r="H93" i="6"/>
  <c r="F93" i="6"/>
  <c r="I100" i="6"/>
  <c r="H100" i="6"/>
  <c r="F100" i="6"/>
  <c r="I98" i="6"/>
  <c r="H98" i="6"/>
  <c r="F98" i="6"/>
  <c r="I94" i="6"/>
  <c r="H94" i="6"/>
  <c r="F94" i="6"/>
  <c r="I89" i="6"/>
  <c r="H89" i="6"/>
  <c r="F89" i="6"/>
  <c r="I88" i="6"/>
  <c r="H88" i="6"/>
  <c r="F88" i="6"/>
  <c r="I74" i="6"/>
  <c r="H74" i="6"/>
  <c r="F74" i="6"/>
  <c r="I86" i="6"/>
  <c r="H86" i="6"/>
  <c r="F86" i="6"/>
  <c r="I83" i="6"/>
  <c r="H83" i="6"/>
  <c r="F83" i="6"/>
  <c r="I87" i="6"/>
  <c r="H87" i="6"/>
  <c r="F87" i="6"/>
  <c r="I79" i="6"/>
  <c r="H79" i="6"/>
  <c r="F79" i="6"/>
  <c r="I70" i="6"/>
  <c r="H70" i="6"/>
  <c r="F70" i="6"/>
  <c r="I230" i="4"/>
  <c r="H230" i="4"/>
  <c r="F230" i="4"/>
  <c r="I229" i="4"/>
  <c r="H229" i="4"/>
  <c r="F229" i="4"/>
  <c r="I228" i="4"/>
  <c r="H228" i="4"/>
  <c r="F228" i="4"/>
  <c r="I227" i="4"/>
  <c r="H227" i="4"/>
  <c r="F227" i="4"/>
  <c r="I226" i="4"/>
  <c r="H226" i="4"/>
  <c r="F226" i="4"/>
  <c r="I225" i="4"/>
  <c r="H225" i="4"/>
  <c r="F225" i="4"/>
  <c r="I224" i="4"/>
  <c r="H224" i="4"/>
  <c r="F224" i="4"/>
  <c r="I223" i="4"/>
  <c r="H223" i="4"/>
  <c r="F223" i="4"/>
  <c r="I222" i="4"/>
  <c r="H222" i="4"/>
  <c r="F222" i="4"/>
  <c r="I221" i="4"/>
  <c r="H221" i="4"/>
  <c r="F221" i="4"/>
  <c r="I220" i="4"/>
  <c r="H220" i="4"/>
  <c r="F220" i="4"/>
  <c r="I219" i="4"/>
  <c r="H219" i="4"/>
  <c r="F219" i="4"/>
  <c r="I218" i="4"/>
  <c r="H218" i="4"/>
  <c r="F218" i="4"/>
  <c r="I217" i="4"/>
  <c r="H217" i="4"/>
  <c r="F217" i="4"/>
  <c r="I216" i="4"/>
  <c r="H216" i="4"/>
  <c r="F216" i="4"/>
  <c r="I215" i="4"/>
  <c r="H215" i="4"/>
  <c r="F215" i="4"/>
  <c r="I214" i="4"/>
  <c r="H214" i="4"/>
  <c r="F214" i="4"/>
  <c r="I213" i="4"/>
  <c r="H213" i="4"/>
  <c r="F213" i="4"/>
  <c r="I212" i="4"/>
  <c r="H212" i="4"/>
  <c r="F212" i="4"/>
  <c r="I211" i="4"/>
  <c r="H211" i="4"/>
  <c r="F211" i="4"/>
  <c r="I210" i="4"/>
  <c r="H210" i="4"/>
  <c r="F210" i="4"/>
  <c r="I209" i="4"/>
  <c r="H209" i="4"/>
  <c r="F209" i="4"/>
  <c r="I208" i="4"/>
  <c r="H208" i="4"/>
  <c r="F208" i="4"/>
  <c r="I207" i="4"/>
  <c r="H207" i="4"/>
  <c r="F207" i="4"/>
  <c r="I206" i="4"/>
  <c r="H206" i="4"/>
  <c r="F206" i="4"/>
  <c r="I205" i="4"/>
  <c r="H205" i="4"/>
  <c r="F205" i="4"/>
  <c r="I204" i="4"/>
  <c r="H204" i="4"/>
  <c r="F204" i="4"/>
  <c r="I203" i="4"/>
  <c r="H203" i="4"/>
  <c r="F203" i="4"/>
  <c r="I202" i="4"/>
  <c r="H202" i="4"/>
  <c r="F202" i="4"/>
  <c r="I201" i="4"/>
  <c r="H201" i="4"/>
  <c r="F201" i="4"/>
  <c r="I200" i="4"/>
  <c r="H200" i="4"/>
  <c r="F200" i="4"/>
  <c r="I199" i="4"/>
  <c r="H199" i="4"/>
  <c r="F199" i="4"/>
  <c r="I198" i="4"/>
  <c r="H198" i="4"/>
  <c r="F198" i="4"/>
  <c r="I197" i="4"/>
  <c r="H197" i="4"/>
  <c r="F197" i="4"/>
  <c r="I196" i="4"/>
  <c r="H196" i="4"/>
  <c r="F196" i="4"/>
  <c r="I195" i="4"/>
  <c r="H195" i="4"/>
  <c r="F195" i="4"/>
  <c r="I194" i="4"/>
  <c r="H194" i="4"/>
  <c r="F194" i="4"/>
  <c r="I193" i="4"/>
  <c r="H193" i="4"/>
  <c r="F193" i="4"/>
  <c r="I192" i="4"/>
  <c r="H192" i="4"/>
  <c r="F192" i="4"/>
  <c r="I168" i="4"/>
  <c r="H168" i="4"/>
  <c r="F168" i="4"/>
  <c r="I164" i="4"/>
  <c r="H164" i="4"/>
  <c r="F164" i="4"/>
  <c r="I163" i="4"/>
  <c r="H163" i="4"/>
  <c r="F163" i="4"/>
  <c r="I171" i="4"/>
  <c r="H171" i="4"/>
  <c r="F171" i="4"/>
  <c r="I191" i="4"/>
  <c r="H191" i="4"/>
  <c r="F191" i="4"/>
  <c r="I190" i="4"/>
  <c r="H190" i="4"/>
  <c r="F190" i="4"/>
  <c r="I189" i="4"/>
  <c r="H189" i="4"/>
  <c r="F189" i="4"/>
  <c r="I188" i="4"/>
  <c r="H188" i="4"/>
  <c r="F188" i="4"/>
  <c r="I167" i="4"/>
  <c r="H167" i="4"/>
  <c r="F167" i="4"/>
  <c r="I169" i="4"/>
  <c r="H169" i="4"/>
  <c r="F169" i="4"/>
  <c r="I166" i="4"/>
  <c r="H166" i="4"/>
  <c r="F166" i="4"/>
  <c r="I173" i="4"/>
  <c r="H173" i="4"/>
  <c r="F173" i="4"/>
  <c r="I187" i="4"/>
  <c r="H187" i="4"/>
  <c r="F187" i="4"/>
  <c r="I186" i="4"/>
  <c r="H186" i="4"/>
  <c r="F186" i="4"/>
  <c r="I181" i="4"/>
  <c r="H181" i="4"/>
  <c r="F181" i="4"/>
  <c r="I165" i="4"/>
  <c r="H165" i="4"/>
  <c r="F165" i="4"/>
  <c r="I178" i="4"/>
  <c r="H178" i="4"/>
  <c r="F178" i="4"/>
  <c r="I179" i="4"/>
  <c r="H179" i="4"/>
  <c r="F179" i="4"/>
  <c r="I172" i="4"/>
  <c r="H172" i="4"/>
  <c r="F172" i="4"/>
  <c r="I175" i="4"/>
  <c r="H175" i="4"/>
  <c r="F175" i="4"/>
  <c r="I185" i="4"/>
  <c r="H185" i="4"/>
  <c r="F185" i="4"/>
  <c r="I184" i="4"/>
  <c r="H184" i="4"/>
  <c r="F184" i="4"/>
  <c r="I182" i="4"/>
  <c r="H182" i="4"/>
  <c r="F182" i="4"/>
  <c r="I177" i="4"/>
  <c r="H177" i="4"/>
  <c r="F177" i="4"/>
  <c r="I180" i="4"/>
  <c r="H180" i="4"/>
  <c r="F180" i="4"/>
  <c r="I176" i="4"/>
  <c r="H176" i="4"/>
  <c r="F176" i="4"/>
  <c r="I157" i="4"/>
  <c r="H157" i="4"/>
  <c r="F157" i="4"/>
  <c r="I154" i="4"/>
  <c r="H154" i="4"/>
  <c r="F154" i="4"/>
  <c r="I139" i="4"/>
  <c r="H139" i="4"/>
  <c r="F139" i="4"/>
  <c r="I140" i="4"/>
  <c r="H140" i="4"/>
  <c r="F140" i="4"/>
  <c r="I145" i="4"/>
  <c r="H145" i="4"/>
  <c r="F145" i="4"/>
  <c r="I141" i="4"/>
  <c r="H141" i="4"/>
  <c r="F141" i="4"/>
  <c r="I155" i="4"/>
  <c r="H155" i="4"/>
  <c r="F155" i="4"/>
  <c r="I148" i="4"/>
  <c r="H148" i="4"/>
  <c r="F148" i="4"/>
  <c r="I151" i="4"/>
  <c r="H151" i="4"/>
  <c r="F151" i="4"/>
  <c r="I160" i="4"/>
  <c r="H160" i="4"/>
  <c r="F160" i="4"/>
  <c r="I153" i="4"/>
  <c r="H153" i="4"/>
  <c r="F153" i="4"/>
  <c r="I158" i="4"/>
  <c r="H158" i="4"/>
  <c r="F158" i="4"/>
  <c r="I143" i="4"/>
  <c r="H143" i="4"/>
  <c r="F143" i="4"/>
  <c r="I144" i="4"/>
  <c r="H144" i="4"/>
  <c r="F144" i="4"/>
  <c r="I142" i="4"/>
  <c r="H142" i="4"/>
  <c r="F142" i="4"/>
  <c r="I149" i="4"/>
  <c r="H149" i="4"/>
  <c r="F149" i="4"/>
  <c r="I161" i="4"/>
  <c r="H161" i="4"/>
  <c r="F161" i="4"/>
  <c r="I147" i="4"/>
  <c r="H147" i="4"/>
  <c r="F147" i="4"/>
  <c r="I146" i="4"/>
  <c r="H146" i="4"/>
  <c r="F146" i="4"/>
  <c r="I156" i="4"/>
  <c r="H156" i="4"/>
  <c r="F156" i="4"/>
  <c r="I152" i="4"/>
  <c r="H152" i="4"/>
  <c r="F152" i="4"/>
  <c r="I159" i="4"/>
  <c r="H159" i="4"/>
  <c r="F159" i="4"/>
  <c r="I150" i="4"/>
  <c r="H150" i="4"/>
  <c r="F150" i="4"/>
  <c r="I131" i="4"/>
  <c r="H131" i="4"/>
  <c r="F131" i="4"/>
  <c r="I120" i="4"/>
  <c r="H120" i="4"/>
  <c r="F120" i="4"/>
  <c r="I129" i="4"/>
  <c r="H129" i="4"/>
  <c r="F129" i="4"/>
  <c r="I121" i="4"/>
  <c r="H121" i="4"/>
  <c r="F121" i="4"/>
  <c r="I130" i="4"/>
  <c r="H130" i="4"/>
  <c r="F130" i="4"/>
  <c r="I126" i="4"/>
  <c r="H126" i="4"/>
  <c r="F126" i="4"/>
  <c r="I138" i="4"/>
  <c r="H138" i="4"/>
  <c r="F138" i="4"/>
  <c r="I125" i="4"/>
  <c r="H125" i="4"/>
  <c r="F125" i="4"/>
  <c r="I128" i="4"/>
  <c r="H128" i="4"/>
  <c r="F128" i="4"/>
  <c r="I124" i="4"/>
  <c r="H124" i="4"/>
  <c r="F124" i="4"/>
  <c r="I136" i="4"/>
  <c r="H136" i="4"/>
  <c r="F136" i="4"/>
  <c r="I132" i="4"/>
  <c r="H132" i="4"/>
  <c r="F132" i="4"/>
  <c r="I133" i="4"/>
  <c r="H133" i="4"/>
  <c r="F133" i="4"/>
  <c r="I122" i="4"/>
  <c r="H122" i="4"/>
  <c r="F122" i="4"/>
  <c r="I134" i="4"/>
  <c r="H134" i="4"/>
  <c r="F134" i="4"/>
  <c r="I127" i="4"/>
  <c r="H127" i="4"/>
  <c r="F127" i="4"/>
  <c r="I123" i="4"/>
  <c r="H123" i="4"/>
  <c r="F123" i="4"/>
  <c r="I135" i="4"/>
  <c r="H135" i="4"/>
  <c r="F135" i="4"/>
  <c r="I137" i="4"/>
  <c r="H137" i="4"/>
  <c r="F137" i="4"/>
  <c r="I100" i="4"/>
  <c r="H100" i="4"/>
  <c r="F100" i="4"/>
  <c r="I117" i="4"/>
  <c r="H117" i="4"/>
  <c r="F117" i="4"/>
  <c r="I101" i="4"/>
  <c r="H101" i="4"/>
  <c r="F101" i="4"/>
  <c r="I103" i="4"/>
  <c r="H103" i="4"/>
  <c r="F103" i="4"/>
  <c r="I99" i="4"/>
  <c r="H99" i="4"/>
  <c r="F99" i="4"/>
  <c r="I114" i="4"/>
  <c r="H114" i="4"/>
  <c r="F114" i="4"/>
  <c r="I106" i="4"/>
  <c r="H106" i="4"/>
  <c r="F106" i="4"/>
  <c r="I107" i="4"/>
  <c r="H107" i="4"/>
  <c r="F107" i="4"/>
  <c r="I111" i="4"/>
  <c r="H111" i="4"/>
  <c r="F111" i="4"/>
  <c r="I108" i="4"/>
  <c r="H108" i="4"/>
  <c r="F108" i="4"/>
  <c r="I119" i="4"/>
  <c r="H119" i="4"/>
  <c r="F119" i="4"/>
  <c r="I112" i="4"/>
  <c r="H112" i="4"/>
  <c r="F112" i="4"/>
  <c r="I109" i="4"/>
  <c r="H109" i="4"/>
  <c r="F109" i="4"/>
  <c r="I104" i="4"/>
  <c r="H104" i="4"/>
  <c r="F104" i="4"/>
  <c r="I97" i="4"/>
  <c r="H97" i="4"/>
  <c r="F97" i="4"/>
  <c r="I113" i="4"/>
  <c r="H113" i="4"/>
  <c r="F113" i="4"/>
  <c r="I110" i="4"/>
  <c r="H110" i="4"/>
  <c r="F110" i="4"/>
  <c r="I115" i="4"/>
  <c r="H115" i="4"/>
  <c r="F115" i="4"/>
  <c r="I116" i="4"/>
  <c r="H116" i="4"/>
  <c r="F116" i="4"/>
  <c r="I118" i="4"/>
  <c r="H118" i="4"/>
  <c r="F118" i="4"/>
  <c r="I64" i="4"/>
  <c r="H64" i="4"/>
  <c r="F64" i="4"/>
  <c r="I65" i="4"/>
  <c r="H65" i="4"/>
  <c r="F65" i="4"/>
  <c r="I63" i="4"/>
  <c r="H63" i="4"/>
  <c r="F63" i="4"/>
  <c r="I59" i="4"/>
  <c r="H59" i="4"/>
  <c r="F59" i="4"/>
  <c r="I60" i="4"/>
  <c r="H60" i="4"/>
  <c r="F60" i="4"/>
  <c r="I61" i="4"/>
  <c r="H61" i="4"/>
  <c r="F61" i="4"/>
  <c r="I77" i="4"/>
  <c r="H77" i="4"/>
  <c r="F77" i="4"/>
  <c r="I87" i="4"/>
  <c r="H87" i="4"/>
  <c r="F87" i="4"/>
  <c r="I76" i="4"/>
  <c r="H76" i="4"/>
  <c r="F76" i="4"/>
  <c r="I88" i="4"/>
  <c r="H88" i="4"/>
  <c r="F88" i="4"/>
  <c r="I72" i="4"/>
  <c r="H72" i="4"/>
  <c r="F72" i="4"/>
  <c r="I66" i="4"/>
  <c r="H66" i="4"/>
  <c r="F66" i="4"/>
  <c r="I90" i="4"/>
  <c r="H90" i="4"/>
  <c r="F90" i="4"/>
  <c r="I69" i="4"/>
  <c r="H69" i="4"/>
  <c r="F69" i="4"/>
  <c r="I70" i="4"/>
  <c r="H70" i="4"/>
  <c r="F70" i="4"/>
  <c r="I62" i="4"/>
  <c r="H62" i="4"/>
  <c r="F62" i="4"/>
  <c r="I73" i="4"/>
  <c r="H73" i="4"/>
  <c r="F73" i="4"/>
  <c r="I85" i="4"/>
  <c r="H85" i="4"/>
  <c r="F85" i="4"/>
  <c r="I82" i="4"/>
  <c r="H82" i="4"/>
  <c r="F82" i="4"/>
  <c r="I75" i="4"/>
  <c r="H75" i="4"/>
  <c r="F75" i="4"/>
  <c r="I74" i="4"/>
  <c r="H74" i="4"/>
  <c r="F74" i="4"/>
  <c r="I71" i="4"/>
  <c r="H71" i="4"/>
  <c r="F71" i="4"/>
  <c r="I81" i="4"/>
  <c r="H81" i="4"/>
  <c r="F81" i="4"/>
  <c r="I67" i="4"/>
  <c r="H67" i="4"/>
  <c r="F67" i="4"/>
  <c r="I86" i="4"/>
  <c r="H86" i="4"/>
  <c r="F86" i="4"/>
  <c r="I78" i="4"/>
  <c r="H78" i="4"/>
  <c r="F78" i="4"/>
  <c r="I79" i="4"/>
  <c r="H79" i="4"/>
  <c r="F79" i="4"/>
  <c r="I68" i="4"/>
  <c r="H68" i="4"/>
  <c r="F68" i="4"/>
  <c r="I92" i="4"/>
  <c r="H92" i="4"/>
  <c r="F92" i="4"/>
  <c r="I91" i="4"/>
  <c r="H91" i="4"/>
  <c r="F91" i="4"/>
  <c r="I84" i="4"/>
  <c r="H84" i="4"/>
  <c r="F84" i="4"/>
  <c r="I80" i="4"/>
  <c r="H80" i="4"/>
  <c r="F80" i="4"/>
  <c r="I93" i="4"/>
  <c r="H93" i="4"/>
  <c r="F93" i="4"/>
  <c r="I83" i="4"/>
  <c r="H83" i="4"/>
  <c r="F83" i="4"/>
  <c r="I95" i="4"/>
  <c r="H95" i="4"/>
  <c r="F95" i="4"/>
  <c r="I94" i="4"/>
  <c r="H94" i="4"/>
  <c r="F94" i="4"/>
  <c r="I89" i="4"/>
  <c r="H89" i="4"/>
  <c r="F89" i="4"/>
  <c r="I4" i="4"/>
  <c r="H4" i="4"/>
  <c r="F4" i="4"/>
  <c r="I6" i="4"/>
  <c r="H6" i="4"/>
  <c r="F6" i="4"/>
  <c r="I10" i="4"/>
  <c r="H10" i="4"/>
  <c r="F10" i="4"/>
  <c r="I40" i="4"/>
  <c r="H40" i="4"/>
  <c r="F40" i="4"/>
  <c r="I35" i="4"/>
  <c r="H35" i="4"/>
  <c r="F35" i="4"/>
  <c r="I25" i="4"/>
  <c r="H25" i="4"/>
  <c r="F25" i="4"/>
  <c r="I45" i="4"/>
  <c r="H45" i="4"/>
  <c r="F45" i="4"/>
  <c r="I13" i="4"/>
  <c r="H13" i="4"/>
  <c r="F13" i="4"/>
  <c r="I8" i="4"/>
  <c r="H8" i="4"/>
  <c r="F8" i="4"/>
  <c r="I7" i="4"/>
  <c r="H7" i="4"/>
  <c r="F7" i="4"/>
  <c r="I2" i="4"/>
  <c r="H2" i="4"/>
  <c r="F2" i="4"/>
  <c r="I14" i="4"/>
  <c r="H14" i="4"/>
  <c r="F14" i="4"/>
  <c r="I50" i="4"/>
  <c r="H50" i="4"/>
  <c r="F50" i="4"/>
  <c r="I22" i="4"/>
  <c r="H22" i="4"/>
  <c r="F22" i="4"/>
  <c r="I12" i="4"/>
  <c r="H12" i="4"/>
  <c r="F12" i="4"/>
  <c r="I16" i="4"/>
  <c r="H16" i="4"/>
  <c r="F16" i="4"/>
  <c r="I5" i="4"/>
  <c r="H5" i="4"/>
  <c r="F5" i="4"/>
  <c r="I15" i="4"/>
  <c r="H15" i="4"/>
  <c r="F15" i="4"/>
  <c r="I20" i="4"/>
  <c r="H20" i="4"/>
  <c r="F20" i="4"/>
  <c r="I17" i="4"/>
  <c r="H17" i="4"/>
  <c r="F17" i="4"/>
  <c r="I41" i="4"/>
  <c r="H41" i="4"/>
  <c r="F41" i="4"/>
  <c r="I26" i="4"/>
  <c r="H26" i="4"/>
  <c r="F26" i="4"/>
  <c r="I19" i="4"/>
  <c r="H19" i="4"/>
  <c r="F19" i="4"/>
  <c r="I44" i="4"/>
  <c r="H44" i="4"/>
  <c r="F44" i="4"/>
  <c r="I3" i="4"/>
  <c r="H3" i="4"/>
  <c r="F3" i="4"/>
  <c r="I49" i="4"/>
  <c r="H49" i="4"/>
  <c r="F49" i="4"/>
  <c r="I33" i="4"/>
  <c r="H33" i="4"/>
  <c r="F33" i="4"/>
  <c r="I24" i="4"/>
  <c r="H24" i="4"/>
  <c r="F24" i="4"/>
  <c r="I18" i="4"/>
  <c r="H18" i="4"/>
  <c r="F18" i="4"/>
  <c r="I30" i="4"/>
  <c r="H30" i="4"/>
  <c r="F30" i="4"/>
  <c r="I42" i="4"/>
  <c r="H42" i="4"/>
  <c r="F42" i="4"/>
  <c r="I21" i="4"/>
  <c r="H21" i="4"/>
  <c r="F21" i="4"/>
  <c r="I57" i="4"/>
  <c r="H57" i="4"/>
  <c r="F57" i="4"/>
  <c r="I9" i="4"/>
  <c r="H9" i="4"/>
  <c r="F9" i="4"/>
  <c r="I29" i="4"/>
  <c r="H29" i="4"/>
  <c r="F29" i="4"/>
  <c r="I38" i="4"/>
  <c r="H38" i="4"/>
  <c r="F38" i="4"/>
  <c r="I32" i="4"/>
  <c r="H32" i="4"/>
  <c r="F32" i="4"/>
  <c r="I37" i="4"/>
  <c r="H37" i="4"/>
  <c r="F37" i="4"/>
  <c r="I31" i="4"/>
  <c r="H31" i="4"/>
  <c r="F31" i="4"/>
  <c r="I11" i="4"/>
  <c r="H11" i="4"/>
  <c r="F11" i="4"/>
  <c r="I54" i="4"/>
  <c r="H54" i="4"/>
  <c r="F54" i="4"/>
  <c r="I47" i="4"/>
  <c r="H47" i="4"/>
  <c r="F47" i="4"/>
  <c r="I34" i="4"/>
  <c r="H34" i="4"/>
  <c r="F34" i="4"/>
  <c r="I48" i="4"/>
  <c r="H48" i="4"/>
  <c r="F48" i="4"/>
  <c r="I52" i="4"/>
  <c r="H52" i="4"/>
  <c r="F52" i="4"/>
  <c r="I39" i="4"/>
  <c r="H39" i="4"/>
  <c r="F39" i="4"/>
  <c r="I56" i="4"/>
  <c r="H56" i="4"/>
  <c r="F56" i="4"/>
  <c r="I27" i="4"/>
  <c r="H27" i="4"/>
  <c r="F27" i="4"/>
  <c r="I36" i="4"/>
  <c r="H36" i="4"/>
  <c r="F36" i="4"/>
  <c r="I51" i="4"/>
  <c r="H51" i="4"/>
  <c r="F51" i="4"/>
  <c r="I43" i="4"/>
  <c r="H43" i="4"/>
  <c r="F43" i="4"/>
  <c r="I23" i="4"/>
  <c r="H23" i="4"/>
  <c r="F23" i="4"/>
  <c r="I53" i="4"/>
  <c r="H53" i="4"/>
  <c r="F53" i="4"/>
  <c r="I55" i="4"/>
  <c r="H55" i="4"/>
  <c r="F55" i="4"/>
  <c r="I261" i="21"/>
  <c r="H261" i="21"/>
  <c r="F261" i="21"/>
  <c r="I260" i="21"/>
  <c r="H260" i="21"/>
  <c r="F260" i="21"/>
  <c r="I259" i="21"/>
  <c r="H259" i="21"/>
  <c r="F259" i="21"/>
  <c r="I258" i="21"/>
  <c r="H258" i="21"/>
  <c r="F258" i="21"/>
  <c r="I257" i="21"/>
  <c r="H257" i="21"/>
  <c r="F257" i="21"/>
  <c r="I256" i="21"/>
  <c r="H256" i="21"/>
  <c r="F256" i="21"/>
  <c r="I255" i="21"/>
  <c r="H255" i="21"/>
  <c r="F255" i="21"/>
  <c r="I254" i="21"/>
  <c r="H254" i="21"/>
  <c r="F254" i="21"/>
  <c r="I253" i="21"/>
  <c r="H253" i="21"/>
  <c r="F253" i="21"/>
  <c r="I252" i="21"/>
  <c r="H252" i="21"/>
  <c r="F252" i="21"/>
  <c r="I251" i="21"/>
  <c r="H251" i="21"/>
  <c r="F251" i="21"/>
  <c r="I250" i="21"/>
  <c r="H250" i="21"/>
  <c r="F250" i="21"/>
  <c r="I249" i="21"/>
  <c r="H249" i="21"/>
  <c r="F249" i="21"/>
  <c r="I248" i="21"/>
  <c r="H248" i="21"/>
  <c r="F248" i="21"/>
  <c r="I247" i="21"/>
  <c r="H247" i="21"/>
  <c r="F247" i="21"/>
  <c r="I246" i="21"/>
  <c r="H246" i="21"/>
  <c r="F246" i="21"/>
  <c r="I245" i="21"/>
  <c r="H245" i="21"/>
  <c r="F245" i="21"/>
  <c r="I244" i="21"/>
  <c r="H244" i="21"/>
  <c r="F244" i="21"/>
  <c r="I243" i="21"/>
  <c r="H243" i="21"/>
  <c r="F243" i="21"/>
  <c r="I242" i="21"/>
  <c r="H242" i="21"/>
  <c r="F242" i="21"/>
  <c r="I241" i="21"/>
  <c r="H241" i="21"/>
  <c r="F241" i="21"/>
  <c r="I240" i="21"/>
  <c r="H240" i="21"/>
  <c r="F240" i="21"/>
  <c r="I239" i="21"/>
  <c r="H239" i="21"/>
  <c r="F239" i="21"/>
  <c r="I238" i="21"/>
  <c r="H238" i="21"/>
  <c r="F238" i="21"/>
  <c r="I237" i="21"/>
  <c r="H237" i="21"/>
  <c r="F237" i="21"/>
  <c r="I236" i="21"/>
  <c r="H236" i="21"/>
  <c r="F236" i="21"/>
  <c r="I235" i="21"/>
  <c r="H235" i="21"/>
  <c r="F235" i="21"/>
  <c r="I234" i="21"/>
  <c r="H234" i="21"/>
  <c r="F234" i="21"/>
  <c r="I233" i="21"/>
  <c r="H233" i="21"/>
  <c r="F233" i="21"/>
  <c r="I232" i="21"/>
  <c r="H232" i="21"/>
  <c r="F232" i="21"/>
  <c r="I231" i="21"/>
  <c r="H231" i="21"/>
  <c r="F231" i="21"/>
  <c r="I230" i="21"/>
  <c r="H230" i="21"/>
  <c r="F230" i="21"/>
  <c r="I229" i="21"/>
  <c r="H229" i="21"/>
  <c r="F229" i="21"/>
  <c r="I228" i="21"/>
  <c r="H228" i="21"/>
  <c r="F228" i="21"/>
  <c r="I227" i="21"/>
  <c r="H227" i="21"/>
  <c r="F227" i="21"/>
  <c r="I226" i="21"/>
  <c r="H226" i="21"/>
  <c r="F226" i="21"/>
  <c r="I225" i="21"/>
  <c r="H225" i="21"/>
  <c r="F225" i="21"/>
  <c r="I224" i="21"/>
  <c r="H224" i="21"/>
  <c r="F224" i="21"/>
  <c r="I223" i="21"/>
  <c r="H223" i="21"/>
  <c r="F223" i="21"/>
  <c r="I222" i="21"/>
  <c r="H222" i="21"/>
  <c r="F222" i="21"/>
  <c r="I221" i="21"/>
  <c r="H221" i="21"/>
  <c r="F221" i="21"/>
  <c r="I220" i="21"/>
  <c r="H220" i="21"/>
  <c r="F220" i="21"/>
  <c r="I219" i="21"/>
  <c r="H219" i="21"/>
  <c r="F219" i="21"/>
  <c r="I218" i="21"/>
  <c r="H218" i="21"/>
  <c r="F218" i="21"/>
  <c r="I217" i="21"/>
  <c r="H217" i="21"/>
  <c r="F217" i="21"/>
  <c r="I216" i="21"/>
  <c r="H216" i="21"/>
  <c r="F216" i="21"/>
  <c r="I215" i="21"/>
  <c r="H215" i="21"/>
  <c r="F215" i="21"/>
  <c r="I214" i="21"/>
  <c r="H214" i="21"/>
  <c r="F214" i="21"/>
  <c r="I213" i="21"/>
  <c r="H213" i="21"/>
  <c r="F213" i="21"/>
  <c r="I212" i="21"/>
  <c r="H212" i="21"/>
  <c r="F212" i="21"/>
  <c r="I211" i="21"/>
  <c r="H211" i="21"/>
  <c r="F211" i="21"/>
  <c r="I210" i="21"/>
  <c r="H210" i="21"/>
  <c r="F210" i="21"/>
  <c r="I209" i="21"/>
  <c r="H209" i="21"/>
  <c r="F209" i="21"/>
  <c r="I208" i="21"/>
  <c r="H208" i="21"/>
  <c r="F208" i="21"/>
  <c r="I207" i="21"/>
  <c r="H207" i="21"/>
  <c r="F207" i="21"/>
  <c r="I206" i="21"/>
  <c r="H206" i="21"/>
  <c r="F206" i="21"/>
  <c r="I205" i="21"/>
  <c r="H205" i="21"/>
  <c r="F205" i="21"/>
  <c r="I204" i="21"/>
  <c r="H204" i="21"/>
  <c r="F204" i="21"/>
  <c r="I203" i="21"/>
  <c r="H203" i="21"/>
  <c r="F203" i="21"/>
  <c r="I202" i="21"/>
  <c r="H202" i="21"/>
  <c r="F202" i="21"/>
  <c r="I201" i="21"/>
  <c r="H201" i="21"/>
  <c r="F201" i="21"/>
  <c r="I200" i="21"/>
  <c r="H200" i="21"/>
  <c r="F200" i="21"/>
  <c r="I199" i="21"/>
  <c r="H199" i="21"/>
  <c r="F199" i="21"/>
  <c r="I198" i="21"/>
  <c r="H198" i="21"/>
  <c r="F198" i="21"/>
  <c r="I197" i="21"/>
  <c r="H197" i="21"/>
  <c r="F197" i="21"/>
  <c r="I196" i="21"/>
  <c r="H196" i="21"/>
  <c r="F196" i="21"/>
  <c r="I195" i="21"/>
  <c r="H195" i="21"/>
  <c r="F195" i="21"/>
  <c r="I194" i="21"/>
  <c r="H194" i="21"/>
  <c r="F194" i="21"/>
  <c r="I193" i="21"/>
  <c r="H193" i="21"/>
  <c r="F193" i="21"/>
  <c r="I192" i="21"/>
  <c r="H192" i="21"/>
  <c r="F192" i="21"/>
  <c r="I191" i="21"/>
  <c r="H191" i="21"/>
  <c r="F191" i="21"/>
  <c r="I190" i="21"/>
  <c r="H190" i="21"/>
  <c r="F190" i="21"/>
  <c r="I189" i="21"/>
  <c r="H189" i="21"/>
  <c r="F189" i="21"/>
  <c r="I188" i="21"/>
  <c r="H188" i="21"/>
  <c r="F188" i="21"/>
  <c r="I187" i="21"/>
  <c r="H187" i="21"/>
  <c r="F187" i="21"/>
  <c r="I186" i="21"/>
  <c r="H186" i="21"/>
  <c r="F186" i="21"/>
  <c r="I185" i="21"/>
  <c r="H185" i="21"/>
  <c r="F185" i="21"/>
  <c r="I184" i="21"/>
  <c r="H184" i="21"/>
  <c r="F184" i="21"/>
  <c r="I183" i="21"/>
  <c r="H183" i="21"/>
  <c r="F183" i="21"/>
  <c r="I182" i="21"/>
  <c r="H182" i="21"/>
  <c r="F182" i="21"/>
  <c r="I181" i="21"/>
  <c r="H181" i="21"/>
  <c r="F181" i="21"/>
  <c r="I180" i="21"/>
  <c r="H180" i="21"/>
  <c r="F180" i="21"/>
  <c r="I179" i="21"/>
  <c r="H179" i="21"/>
  <c r="F179" i="21"/>
  <c r="I178" i="21"/>
  <c r="H178" i="21"/>
  <c r="F178" i="21"/>
  <c r="I177" i="21"/>
  <c r="H177" i="21"/>
  <c r="F177" i="21"/>
  <c r="I176" i="21"/>
  <c r="H176" i="21"/>
  <c r="F176" i="21"/>
  <c r="I175" i="21"/>
  <c r="H175" i="21"/>
  <c r="F175" i="21"/>
  <c r="I174" i="21"/>
  <c r="H174" i="21"/>
  <c r="F174" i="21"/>
  <c r="I173" i="21"/>
  <c r="H173" i="21"/>
  <c r="F173" i="21"/>
  <c r="I172" i="21"/>
  <c r="H172" i="21"/>
  <c r="F172" i="21"/>
  <c r="I171" i="21"/>
  <c r="H171" i="21"/>
  <c r="F171" i="21"/>
  <c r="I170" i="21"/>
  <c r="H170" i="21"/>
  <c r="F170" i="21"/>
  <c r="I169" i="21"/>
  <c r="H169" i="21"/>
  <c r="F169" i="21"/>
  <c r="I168" i="21"/>
  <c r="H168" i="21"/>
  <c r="F168" i="21"/>
  <c r="I167" i="21"/>
  <c r="H167" i="21"/>
  <c r="F167" i="21"/>
  <c r="I166" i="21"/>
  <c r="H166" i="21"/>
  <c r="F166" i="21"/>
  <c r="I165" i="21"/>
  <c r="H165" i="21"/>
  <c r="F165" i="21"/>
  <c r="I164" i="21"/>
  <c r="H164" i="21"/>
  <c r="F164" i="21"/>
  <c r="I163" i="21"/>
  <c r="H163" i="21"/>
  <c r="F163" i="21"/>
  <c r="I162" i="21"/>
  <c r="H162" i="21"/>
  <c r="F162" i="21"/>
  <c r="I161" i="21"/>
  <c r="H161" i="21"/>
  <c r="F161" i="21"/>
  <c r="I160" i="21"/>
  <c r="H160" i="21"/>
  <c r="F160" i="21"/>
  <c r="I159" i="21"/>
  <c r="H159" i="21"/>
  <c r="F159" i="21"/>
  <c r="I158" i="21"/>
  <c r="H158" i="21"/>
  <c r="F158" i="21"/>
  <c r="I157" i="21"/>
  <c r="H157" i="21"/>
  <c r="F157" i="21"/>
  <c r="I156" i="21"/>
  <c r="H156" i="21"/>
  <c r="F156" i="21"/>
  <c r="I155" i="21"/>
  <c r="H155" i="21"/>
  <c r="F155" i="21"/>
  <c r="I154" i="21"/>
  <c r="H154" i="21"/>
  <c r="F154" i="21"/>
  <c r="I153" i="21"/>
  <c r="H153" i="21"/>
  <c r="F153" i="21"/>
  <c r="I152" i="21"/>
  <c r="H152" i="21"/>
  <c r="F152" i="21"/>
  <c r="I151" i="21"/>
  <c r="H151" i="21"/>
  <c r="F151" i="21"/>
  <c r="I150" i="21"/>
  <c r="H150" i="21"/>
  <c r="F150" i="21"/>
  <c r="I149" i="21"/>
  <c r="H149" i="21"/>
  <c r="F149" i="21"/>
  <c r="I148" i="21"/>
  <c r="H148" i="21"/>
  <c r="F148" i="21"/>
  <c r="I147" i="21"/>
  <c r="H147" i="21"/>
  <c r="F147" i="21"/>
  <c r="I146" i="21"/>
  <c r="H146" i="21"/>
  <c r="F146" i="21"/>
  <c r="I145" i="21"/>
  <c r="H145" i="21"/>
  <c r="F145" i="21"/>
  <c r="I144" i="21"/>
  <c r="H144" i="21"/>
  <c r="F144" i="21"/>
  <c r="I143" i="21"/>
  <c r="H143" i="21"/>
  <c r="F143" i="21"/>
  <c r="I142" i="21"/>
  <c r="H142" i="21"/>
  <c r="F142" i="21"/>
  <c r="I141" i="21"/>
  <c r="H141" i="21"/>
  <c r="F141" i="21"/>
  <c r="I140" i="21"/>
  <c r="H140" i="21"/>
  <c r="F140" i="21"/>
  <c r="I139" i="21"/>
  <c r="H139" i="21"/>
  <c r="F139" i="21"/>
  <c r="I138" i="21"/>
  <c r="H138" i="21"/>
  <c r="F138" i="21"/>
  <c r="I137" i="21"/>
  <c r="H137" i="21"/>
  <c r="F137" i="21"/>
  <c r="I136" i="21"/>
  <c r="H136" i="21"/>
  <c r="F136" i="21"/>
  <c r="I135" i="21"/>
  <c r="H135" i="21"/>
  <c r="F135" i="21"/>
  <c r="I134" i="21"/>
  <c r="H134" i="21"/>
  <c r="F134" i="21"/>
  <c r="I133" i="21"/>
  <c r="H133" i="21"/>
  <c r="F133" i="21"/>
  <c r="I132" i="21"/>
  <c r="H132" i="21"/>
  <c r="F132" i="21"/>
  <c r="I131" i="21"/>
  <c r="H131" i="21"/>
  <c r="F131" i="21"/>
  <c r="I130" i="21"/>
  <c r="H130" i="21"/>
  <c r="F130" i="21"/>
  <c r="I129" i="21"/>
  <c r="H129" i="21"/>
  <c r="F129" i="21"/>
  <c r="I128" i="21"/>
  <c r="H128" i="21"/>
  <c r="F128" i="21"/>
  <c r="I127" i="21"/>
  <c r="H127" i="21"/>
  <c r="F127" i="21"/>
  <c r="I10" i="21"/>
  <c r="H10" i="21"/>
  <c r="F10" i="21"/>
  <c r="I11" i="21"/>
  <c r="H11" i="21"/>
  <c r="F11" i="21"/>
  <c r="I3" i="21"/>
  <c r="H3" i="21"/>
  <c r="F3" i="21"/>
  <c r="I12" i="21"/>
  <c r="H12" i="21"/>
  <c r="F12" i="21"/>
  <c r="I126" i="21"/>
  <c r="H126" i="21"/>
  <c r="F126" i="21"/>
  <c r="I125" i="21"/>
  <c r="H125" i="21"/>
  <c r="F125" i="21"/>
  <c r="I124" i="21"/>
  <c r="H124" i="21"/>
  <c r="F124" i="21"/>
  <c r="I123" i="21"/>
  <c r="H123" i="21"/>
  <c r="F123" i="21"/>
  <c r="I22" i="21"/>
  <c r="H22" i="21"/>
  <c r="F22" i="21"/>
  <c r="I28" i="21"/>
  <c r="H28" i="21"/>
  <c r="F28" i="21"/>
  <c r="I19" i="21"/>
  <c r="H19" i="21"/>
  <c r="F19" i="21"/>
  <c r="I33" i="21"/>
  <c r="H33" i="21"/>
  <c r="F33" i="21"/>
  <c r="I122" i="21"/>
  <c r="H122" i="21"/>
  <c r="F122" i="21"/>
  <c r="I121" i="21"/>
  <c r="H121" i="21"/>
  <c r="F121" i="21"/>
  <c r="I120" i="21"/>
  <c r="H120" i="21"/>
  <c r="F120" i="21"/>
  <c r="I2" i="21"/>
  <c r="H2" i="21"/>
  <c r="F2" i="21"/>
  <c r="I30" i="21"/>
  <c r="H30" i="21"/>
  <c r="F30" i="21"/>
  <c r="I4" i="21"/>
  <c r="H4" i="21"/>
  <c r="F4" i="21"/>
  <c r="I15" i="21"/>
  <c r="H15" i="21"/>
  <c r="F15" i="21"/>
  <c r="I16" i="21"/>
  <c r="H16" i="21"/>
  <c r="F16" i="21"/>
  <c r="I119" i="21"/>
  <c r="H119" i="21"/>
  <c r="F119" i="21"/>
  <c r="I118" i="21"/>
  <c r="H118" i="21"/>
  <c r="F118" i="21"/>
  <c r="I117" i="21"/>
  <c r="H117" i="21"/>
  <c r="F117" i="21"/>
  <c r="I29" i="21"/>
  <c r="H29" i="21"/>
  <c r="F29" i="21"/>
  <c r="I23" i="21"/>
  <c r="H23" i="21"/>
  <c r="F23" i="21"/>
  <c r="I14" i="21"/>
  <c r="H14" i="21"/>
  <c r="F14" i="21"/>
  <c r="I9" i="21"/>
  <c r="H9" i="21"/>
  <c r="F9" i="21"/>
  <c r="I6" i="21"/>
  <c r="H6" i="21"/>
  <c r="F6" i="21"/>
  <c r="I116" i="21"/>
  <c r="H116" i="21"/>
  <c r="F116" i="21"/>
  <c r="I115" i="21"/>
  <c r="H115" i="21"/>
  <c r="F115" i="21"/>
  <c r="I13" i="21"/>
  <c r="H13" i="21"/>
  <c r="F13" i="21"/>
  <c r="I5" i="21"/>
  <c r="H5" i="21"/>
  <c r="F5" i="21"/>
  <c r="I21" i="21"/>
  <c r="H21" i="21"/>
  <c r="F21" i="21"/>
  <c r="I27" i="21"/>
  <c r="H27" i="21"/>
  <c r="F27" i="21"/>
  <c r="I17" i="21"/>
  <c r="H17" i="21"/>
  <c r="F17" i="21"/>
  <c r="I26" i="21"/>
  <c r="H26" i="21"/>
  <c r="F26" i="21"/>
  <c r="I114" i="21"/>
  <c r="H114" i="21"/>
  <c r="F114" i="21"/>
  <c r="I113" i="21"/>
  <c r="H113" i="21"/>
  <c r="F113" i="21"/>
  <c r="I20" i="21"/>
  <c r="H20" i="21"/>
  <c r="F20" i="21"/>
  <c r="I8" i="21"/>
  <c r="H8" i="21"/>
  <c r="F8" i="21"/>
  <c r="I18" i="21"/>
  <c r="H18" i="21"/>
  <c r="F18" i="21"/>
  <c r="I7" i="21"/>
  <c r="H7" i="21"/>
  <c r="F7" i="21"/>
  <c r="I31" i="21"/>
  <c r="H31" i="21"/>
  <c r="F31" i="21"/>
  <c r="I34" i="21"/>
  <c r="H34" i="21"/>
  <c r="F34" i="21"/>
  <c r="I112" i="21"/>
  <c r="H112" i="21"/>
  <c r="F112" i="21"/>
  <c r="I111" i="21"/>
  <c r="H111" i="21"/>
  <c r="F111" i="21"/>
  <c r="I35" i="21"/>
  <c r="H35" i="21"/>
  <c r="F35" i="21"/>
  <c r="I24" i="21"/>
  <c r="H24" i="21"/>
  <c r="F24" i="21"/>
  <c r="I37" i="21"/>
  <c r="H37" i="21"/>
  <c r="F37" i="21"/>
  <c r="I25" i="21"/>
  <c r="H25" i="21"/>
  <c r="F25" i="21"/>
  <c r="I36" i="21"/>
  <c r="H36" i="21"/>
  <c r="F36" i="21"/>
  <c r="I32" i="21"/>
  <c r="H32" i="21"/>
  <c r="F32" i="21"/>
  <c r="I110" i="21"/>
  <c r="H110" i="21"/>
  <c r="F110" i="21"/>
  <c r="I109" i="21"/>
  <c r="H109" i="21"/>
  <c r="F109" i="21"/>
  <c r="I108" i="21"/>
  <c r="H108" i="21"/>
  <c r="F108" i="21"/>
  <c r="I107" i="21"/>
  <c r="H107" i="21"/>
  <c r="F107" i="21"/>
  <c r="I58" i="21"/>
  <c r="H58" i="21"/>
  <c r="F58" i="21"/>
  <c r="I48" i="21"/>
  <c r="H48" i="21"/>
  <c r="F48" i="21"/>
  <c r="I46" i="21"/>
  <c r="H46" i="21"/>
  <c r="F46" i="21"/>
  <c r="I47" i="21"/>
  <c r="H47" i="21"/>
  <c r="F47" i="21"/>
  <c r="I106" i="21"/>
  <c r="H106" i="21"/>
  <c r="F106" i="21"/>
  <c r="I105" i="21"/>
  <c r="H105" i="21"/>
  <c r="F105" i="21"/>
  <c r="I104" i="21"/>
  <c r="H104" i="21"/>
  <c r="F104" i="21"/>
  <c r="I70" i="21"/>
  <c r="H70" i="21"/>
  <c r="F70" i="21"/>
  <c r="I42" i="21"/>
  <c r="H42" i="21"/>
  <c r="F42" i="21"/>
  <c r="I66" i="21"/>
  <c r="H66" i="21"/>
  <c r="F66" i="21"/>
  <c r="I41" i="21"/>
  <c r="H41" i="21"/>
  <c r="F41" i="21"/>
  <c r="I65" i="21"/>
  <c r="H65" i="21"/>
  <c r="F65" i="21"/>
  <c r="I103" i="21"/>
  <c r="H103" i="21"/>
  <c r="F103" i="21"/>
  <c r="I102" i="21"/>
  <c r="H102" i="21"/>
  <c r="F102" i="21"/>
  <c r="I75" i="21"/>
  <c r="H75" i="21"/>
  <c r="F75" i="21"/>
  <c r="I50" i="21"/>
  <c r="H50" i="21"/>
  <c r="F50" i="21"/>
  <c r="I39" i="21"/>
  <c r="H39" i="21"/>
  <c r="F39" i="21"/>
  <c r="I71" i="21"/>
  <c r="H71" i="21"/>
  <c r="F71" i="21"/>
  <c r="I51" i="21"/>
  <c r="H51" i="21"/>
  <c r="F51" i="21"/>
  <c r="I81" i="21"/>
  <c r="H81" i="21"/>
  <c r="F81" i="21"/>
  <c r="I101" i="21"/>
  <c r="H101" i="21"/>
  <c r="F101" i="21"/>
  <c r="I100" i="21"/>
  <c r="H100" i="21"/>
  <c r="F100" i="21"/>
  <c r="I56" i="21"/>
  <c r="H56" i="21"/>
  <c r="F56" i="21"/>
  <c r="I44" i="21"/>
  <c r="H44" i="21"/>
  <c r="F44" i="21"/>
  <c r="I43" i="21"/>
  <c r="H43" i="21"/>
  <c r="F43" i="21"/>
  <c r="I53" i="21"/>
  <c r="H53" i="21"/>
  <c r="F53" i="21"/>
  <c r="I52" i="21"/>
  <c r="H52" i="21"/>
  <c r="F52" i="21"/>
  <c r="I55" i="21"/>
  <c r="H55" i="21"/>
  <c r="F55" i="21"/>
  <c r="I99" i="21"/>
  <c r="H99" i="21"/>
  <c r="F99" i="21"/>
  <c r="I98" i="21"/>
  <c r="H98" i="21"/>
  <c r="F98" i="21"/>
  <c r="I79" i="21"/>
  <c r="H79" i="21"/>
  <c r="F79" i="21"/>
  <c r="I64" i="21"/>
  <c r="H64" i="21"/>
  <c r="F64" i="21"/>
  <c r="I59" i="21"/>
  <c r="H59" i="21"/>
  <c r="F59" i="21"/>
  <c r="I40" i="21"/>
  <c r="H40" i="21"/>
  <c r="F40" i="21"/>
  <c r="I62" i="21"/>
  <c r="H62" i="21"/>
  <c r="F62" i="21"/>
  <c r="I63" i="21"/>
  <c r="H63" i="21"/>
  <c r="F63" i="21"/>
  <c r="I97" i="21"/>
  <c r="H97" i="21"/>
  <c r="F97" i="21"/>
  <c r="I96" i="21"/>
  <c r="H96" i="21"/>
  <c r="F96" i="21"/>
  <c r="I60" i="21"/>
  <c r="H60" i="21"/>
  <c r="F60" i="21"/>
  <c r="I67" i="21"/>
  <c r="H67" i="21"/>
  <c r="F67" i="21"/>
  <c r="I68" i="21"/>
  <c r="H68" i="21"/>
  <c r="F68" i="21"/>
  <c r="I49" i="21"/>
  <c r="H49" i="21"/>
  <c r="F49" i="21"/>
  <c r="I83" i="21"/>
  <c r="H83" i="21"/>
  <c r="F83" i="21"/>
  <c r="I76" i="21"/>
  <c r="H76" i="21"/>
  <c r="F76" i="21"/>
  <c r="I95" i="21"/>
  <c r="H95" i="21"/>
  <c r="F95" i="21"/>
  <c r="I94" i="21"/>
  <c r="H94" i="21"/>
  <c r="F94" i="21"/>
  <c r="I69" i="21"/>
  <c r="H69" i="21"/>
  <c r="F69" i="21"/>
  <c r="I86" i="21"/>
  <c r="H86" i="21"/>
  <c r="F86" i="21"/>
  <c r="I74" i="21"/>
  <c r="H74" i="21"/>
  <c r="F74" i="21"/>
  <c r="I73" i="21"/>
  <c r="H73" i="21"/>
  <c r="F73" i="21"/>
  <c r="I61" i="21"/>
  <c r="H61" i="21"/>
  <c r="F61" i="21"/>
  <c r="I77" i="21"/>
  <c r="H77" i="21"/>
  <c r="F77" i="21"/>
  <c r="I93" i="21"/>
  <c r="H93" i="21"/>
  <c r="F93" i="21"/>
  <c r="I92" i="21"/>
  <c r="H92" i="21"/>
  <c r="F92" i="21"/>
  <c r="I72" i="21"/>
  <c r="H72" i="21"/>
  <c r="F72" i="21"/>
  <c r="I87" i="21"/>
  <c r="H87" i="21"/>
  <c r="F87" i="21"/>
  <c r="I57" i="21"/>
  <c r="H57" i="21"/>
  <c r="F57" i="21"/>
  <c r="I88" i="21"/>
  <c r="H88" i="21"/>
  <c r="F88" i="21"/>
  <c r="I84" i="21"/>
  <c r="H84" i="21"/>
  <c r="F84" i="21"/>
  <c r="I80" i="21"/>
  <c r="H80" i="21"/>
  <c r="F80" i="21"/>
  <c r="I91" i="21"/>
  <c r="H91" i="21"/>
  <c r="F91" i="21"/>
  <c r="I90" i="21"/>
  <c r="H90" i="21"/>
  <c r="F90" i="21"/>
  <c r="I45" i="21"/>
  <c r="H45" i="21"/>
  <c r="F45" i="21"/>
  <c r="I54" i="21"/>
  <c r="H54" i="21"/>
  <c r="F54" i="21"/>
  <c r="I82" i="21"/>
  <c r="H82" i="21"/>
  <c r="F82" i="21"/>
  <c r="I78" i="21"/>
  <c r="H78" i="21"/>
  <c r="F78" i="21"/>
  <c r="I89" i="21"/>
  <c r="H89" i="21"/>
  <c r="F89" i="21"/>
  <c r="G149" i="19"/>
  <c r="I149" i="19"/>
  <c r="J149" i="19"/>
  <c r="G145" i="19"/>
  <c r="I145" i="19"/>
  <c r="J145" i="19"/>
  <c r="G158" i="19"/>
  <c r="I158" i="19"/>
  <c r="J158" i="19"/>
  <c r="G32" i="19"/>
  <c r="I32" i="19"/>
  <c r="J32" i="19"/>
  <c r="G113" i="19"/>
  <c r="I113" i="19"/>
  <c r="J113" i="19"/>
  <c r="G66" i="19"/>
  <c r="I66" i="19"/>
  <c r="J66" i="19"/>
  <c r="G94" i="19"/>
  <c r="I94" i="19"/>
  <c r="J94" i="19"/>
  <c r="G106" i="19"/>
  <c r="I106" i="19"/>
  <c r="J106" i="19"/>
  <c r="G163" i="19"/>
  <c r="I163" i="19"/>
  <c r="J163" i="19"/>
  <c r="G74" i="19"/>
  <c r="I74" i="19"/>
  <c r="J74" i="19"/>
  <c r="G48" i="19"/>
  <c r="I48" i="19"/>
  <c r="J48" i="19"/>
  <c r="G75" i="19"/>
  <c r="I75" i="19"/>
  <c r="J75" i="19"/>
  <c r="G89" i="19"/>
  <c r="I89" i="19"/>
  <c r="J89" i="19"/>
  <c r="G25" i="19"/>
  <c r="I25" i="19"/>
  <c r="J25" i="19"/>
  <c r="G54" i="19"/>
  <c r="I54" i="19"/>
  <c r="J54" i="19"/>
  <c r="G95" i="19"/>
  <c r="I95" i="19"/>
  <c r="J95" i="19"/>
  <c r="G134" i="19"/>
  <c r="I134" i="19"/>
  <c r="J134" i="19"/>
  <c r="G77" i="19"/>
  <c r="I77" i="19"/>
  <c r="J77" i="19"/>
  <c r="G120" i="19"/>
  <c r="I120" i="19"/>
  <c r="J120" i="19"/>
  <c r="G82" i="19"/>
  <c r="I82" i="19"/>
  <c r="J82" i="19"/>
  <c r="G17" i="19"/>
  <c r="I17" i="19"/>
  <c r="J17" i="19"/>
  <c r="G88" i="19"/>
  <c r="I88" i="19"/>
  <c r="J88" i="19"/>
  <c r="G131" i="19"/>
  <c r="I131" i="19"/>
  <c r="J131" i="19"/>
  <c r="G3" i="19"/>
  <c r="I3" i="19"/>
  <c r="J3" i="19"/>
  <c r="G150" i="19"/>
  <c r="I150" i="19"/>
  <c r="J150" i="19"/>
  <c r="G91" i="19"/>
  <c r="I91" i="19"/>
  <c r="J91" i="19"/>
  <c r="G46" i="19"/>
  <c r="I46" i="19"/>
  <c r="J46" i="19"/>
  <c r="G53" i="19"/>
  <c r="I53" i="19"/>
  <c r="J53" i="19"/>
  <c r="G142" i="19"/>
  <c r="I142" i="19"/>
  <c r="J142" i="19"/>
  <c r="G60" i="19"/>
  <c r="I60" i="19"/>
  <c r="J60" i="19"/>
  <c r="G112" i="19"/>
  <c r="I112" i="19"/>
  <c r="J112" i="19"/>
  <c r="G153" i="19"/>
  <c r="I153" i="19"/>
  <c r="J153" i="19"/>
  <c r="G161" i="19"/>
  <c r="I161" i="19"/>
  <c r="J161" i="19"/>
  <c r="G157" i="19"/>
  <c r="I157" i="19"/>
  <c r="J157" i="19"/>
  <c r="G152" i="19"/>
  <c r="I152" i="19"/>
  <c r="J152" i="19"/>
  <c r="G102" i="19"/>
  <c r="I102" i="19"/>
  <c r="J102" i="19"/>
  <c r="G151" i="19"/>
  <c r="I151" i="19"/>
  <c r="J151" i="19"/>
  <c r="G126" i="19"/>
  <c r="I126" i="19"/>
  <c r="J126" i="19"/>
  <c r="G103" i="19"/>
  <c r="I103" i="19"/>
  <c r="J103" i="19"/>
  <c r="G122" i="19"/>
  <c r="I122" i="19"/>
  <c r="J122" i="19"/>
  <c r="G78" i="19"/>
  <c r="I78" i="19"/>
  <c r="J78" i="19"/>
  <c r="G73" i="19"/>
  <c r="I73" i="19"/>
  <c r="J73" i="19"/>
  <c r="G138" i="19"/>
  <c r="I138" i="19"/>
  <c r="J138" i="19"/>
  <c r="G33" i="19"/>
  <c r="I33" i="19"/>
  <c r="J33" i="19"/>
  <c r="G4" i="19"/>
  <c r="I4" i="19"/>
  <c r="J4" i="19"/>
  <c r="G85" i="19"/>
  <c r="I85" i="19"/>
  <c r="J85" i="19"/>
  <c r="G18" i="19"/>
  <c r="I18" i="19"/>
  <c r="J18" i="19"/>
  <c r="G107" i="19"/>
  <c r="I107" i="19"/>
  <c r="J107" i="19"/>
  <c r="G63" i="19"/>
  <c r="I63" i="19"/>
  <c r="J63" i="19"/>
  <c r="G105" i="19"/>
  <c r="I105" i="19"/>
  <c r="J105" i="19"/>
  <c r="G147" i="19"/>
  <c r="I147" i="19"/>
  <c r="J147" i="19"/>
  <c r="G20" i="19"/>
  <c r="I20" i="19"/>
  <c r="J20" i="19"/>
  <c r="G12" i="19"/>
  <c r="I12" i="19"/>
  <c r="J12" i="19"/>
  <c r="G76" i="19"/>
  <c r="I76" i="19"/>
  <c r="J76" i="19"/>
  <c r="G51" i="19"/>
  <c r="I51" i="19"/>
  <c r="J51" i="19"/>
  <c r="G21" i="19"/>
  <c r="I21" i="19"/>
  <c r="J21" i="19"/>
  <c r="G129" i="19"/>
  <c r="I129" i="19"/>
  <c r="J129" i="19"/>
  <c r="G80" i="19"/>
  <c r="I80" i="19"/>
  <c r="J80" i="19"/>
  <c r="G35" i="19"/>
  <c r="I35" i="19"/>
  <c r="J35" i="19"/>
  <c r="G109" i="19"/>
  <c r="I109" i="19"/>
  <c r="J109" i="19"/>
  <c r="G15" i="19"/>
  <c r="I15" i="19"/>
  <c r="J15" i="19"/>
  <c r="G38" i="19"/>
  <c r="I38" i="19"/>
  <c r="J38" i="19"/>
  <c r="G155" i="19"/>
  <c r="I155" i="19"/>
  <c r="J155" i="19"/>
  <c r="G156" i="19"/>
  <c r="I156" i="19"/>
  <c r="J156" i="19"/>
  <c r="G160" i="19"/>
  <c r="I160" i="19"/>
  <c r="J160" i="19"/>
  <c r="G111" i="19"/>
  <c r="I111" i="19"/>
  <c r="J111" i="19"/>
  <c r="G118" i="19"/>
  <c r="I118" i="19"/>
  <c r="J118" i="19"/>
  <c r="G164" i="19"/>
  <c r="I164" i="19"/>
  <c r="J164" i="19"/>
  <c r="G137" i="19"/>
  <c r="I137" i="19"/>
  <c r="J137" i="19"/>
  <c r="G62" i="19"/>
  <c r="I62" i="19"/>
  <c r="J62" i="19"/>
  <c r="G99" i="19"/>
  <c r="I99" i="19"/>
  <c r="J99" i="19"/>
  <c r="G132" i="19"/>
  <c r="I132" i="19"/>
  <c r="J132" i="19"/>
  <c r="G139" i="19"/>
  <c r="I139" i="19"/>
  <c r="J139" i="19"/>
  <c r="G146" i="19"/>
  <c r="I146" i="19"/>
  <c r="J146" i="19"/>
  <c r="G135" i="19"/>
  <c r="I135" i="19"/>
  <c r="J135" i="19"/>
  <c r="G52" i="19"/>
  <c r="I52" i="19"/>
  <c r="J52" i="19"/>
  <c r="G96" i="19"/>
  <c r="I96" i="19"/>
  <c r="J96" i="19"/>
  <c r="G27" i="19"/>
  <c r="I27" i="19"/>
  <c r="J27" i="19"/>
  <c r="G128" i="19"/>
  <c r="I128" i="19"/>
  <c r="J128" i="19"/>
  <c r="G43" i="19"/>
  <c r="I43" i="19"/>
  <c r="J43" i="19"/>
  <c r="G28" i="19"/>
  <c r="I28" i="19"/>
  <c r="J28" i="19"/>
  <c r="G86" i="19"/>
  <c r="I86" i="19"/>
  <c r="J86" i="19"/>
  <c r="G55" i="19"/>
  <c r="I55" i="19"/>
  <c r="J55" i="19"/>
  <c r="G84" i="19"/>
  <c r="I84" i="19"/>
  <c r="J84" i="19"/>
  <c r="G92" i="19"/>
  <c r="I92" i="19"/>
  <c r="J92" i="19"/>
  <c r="G7" i="19"/>
  <c r="I7" i="19"/>
  <c r="J7" i="19"/>
  <c r="G30" i="19"/>
  <c r="I30" i="19"/>
  <c r="J30" i="19"/>
  <c r="G34" i="19"/>
  <c r="I34" i="19"/>
  <c r="J34" i="19"/>
  <c r="G110" i="19"/>
  <c r="I110" i="19"/>
  <c r="J110" i="19"/>
  <c r="G6" i="19"/>
  <c r="I6" i="19"/>
  <c r="J6" i="19"/>
  <c r="G121" i="19"/>
  <c r="I121" i="19"/>
  <c r="J121" i="19"/>
  <c r="G26" i="19"/>
  <c r="I26" i="19"/>
  <c r="J26" i="19"/>
  <c r="G98" i="19"/>
  <c r="I98" i="19"/>
  <c r="J98" i="19"/>
  <c r="G117" i="19"/>
  <c r="I117" i="19"/>
  <c r="J117" i="19"/>
  <c r="G143" i="19"/>
  <c r="I143" i="19"/>
  <c r="J143" i="19"/>
  <c r="G59" i="19"/>
  <c r="I59" i="19"/>
  <c r="J59" i="19"/>
  <c r="G50" i="19"/>
  <c r="I50" i="19"/>
  <c r="J50" i="19"/>
  <c r="G125" i="19"/>
  <c r="I125" i="19"/>
  <c r="J125" i="19"/>
  <c r="G58" i="19"/>
  <c r="I58" i="19"/>
  <c r="J58" i="19"/>
  <c r="G108" i="19"/>
  <c r="I108" i="19"/>
  <c r="J108" i="19"/>
  <c r="G116" i="19"/>
  <c r="I116" i="19"/>
  <c r="J116" i="19"/>
  <c r="G9" i="19"/>
  <c r="I9" i="19"/>
  <c r="J9" i="19"/>
  <c r="G45" i="19"/>
  <c r="I45" i="19"/>
  <c r="J45" i="19"/>
  <c r="G148" i="19"/>
  <c r="I148" i="19"/>
  <c r="J148" i="19"/>
  <c r="G87" i="19"/>
  <c r="I87" i="19"/>
  <c r="J87" i="19"/>
  <c r="G10" i="19"/>
  <c r="I10" i="19"/>
  <c r="J10" i="19"/>
  <c r="G37" i="19"/>
  <c r="I37" i="19"/>
  <c r="J37" i="19"/>
  <c r="G97" i="19"/>
  <c r="I97" i="19"/>
  <c r="J97" i="19"/>
  <c r="G124" i="19"/>
  <c r="I124" i="19"/>
  <c r="J124" i="19"/>
  <c r="G57" i="19"/>
  <c r="I57" i="19"/>
  <c r="J57" i="19"/>
  <c r="G8" i="19"/>
  <c r="I8" i="19"/>
  <c r="J8" i="19"/>
  <c r="G140" i="19"/>
  <c r="I140" i="19"/>
  <c r="J140" i="19"/>
  <c r="G22" i="19"/>
  <c r="I22" i="19"/>
  <c r="J22" i="19"/>
  <c r="G119" i="19"/>
  <c r="I119" i="19"/>
  <c r="J119" i="19"/>
  <c r="G40" i="19"/>
  <c r="I40" i="19"/>
  <c r="J40" i="19"/>
  <c r="G23" i="19"/>
  <c r="I23" i="19"/>
  <c r="J23" i="19"/>
  <c r="G130" i="19"/>
  <c r="I130" i="19"/>
  <c r="J130" i="19"/>
  <c r="G123" i="19"/>
  <c r="I123" i="19"/>
  <c r="J123" i="19"/>
  <c r="G69" i="19"/>
  <c r="I69" i="19"/>
  <c r="J69" i="19"/>
  <c r="G42" i="19"/>
  <c r="I42" i="19"/>
  <c r="J42" i="19"/>
  <c r="G115" i="19"/>
  <c r="I115" i="19"/>
  <c r="J115" i="19"/>
  <c r="G93" i="19"/>
  <c r="I93" i="19"/>
  <c r="J93" i="19"/>
  <c r="G65" i="19"/>
  <c r="I65" i="19"/>
  <c r="J65" i="19"/>
  <c r="G49" i="19"/>
  <c r="I49" i="19"/>
  <c r="J49" i="19"/>
  <c r="G68" i="19"/>
  <c r="I68" i="19"/>
  <c r="J68" i="19"/>
  <c r="G90" i="19"/>
  <c r="I90" i="19"/>
  <c r="J90" i="19"/>
  <c r="G14" i="19"/>
  <c r="I14" i="19"/>
  <c r="J14" i="19"/>
  <c r="G81" i="19"/>
  <c r="I81" i="19"/>
  <c r="J81" i="19"/>
  <c r="G67" i="19"/>
  <c r="I67" i="19"/>
  <c r="J67" i="19"/>
  <c r="G41" i="19"/>
  <c r="I41" i="19"/>
  <c r="J41" i="19"/>
  <c r="G31" i="19"/>
  <c r="I31" i="19"/>
  <c r="J31" i="19"/>
  <c r="G19" i="19"/>
  <c r="I19" i="19"/>
  <c r="J19" i="19"/>
  <c r="G39" i="19"/>
  <c r="I39" i="19"/>
  <c r="J39" i="19"/>
  <c r="G24" i="19"/>
  <c r="I24" i="19"/>
  <c r="J24" i="19"/>
  <c r="G13" i="19"/>
  <c r="I13" i="19"/>
  <c r="J13" i="19"/>
  <c r="G104" i="19"/>
  <c r="I104" i="19"/>
  <c r="J104" i="19"/>
  <c r="G44" i="19"/>
  <c r="I44" i="19"/>
  <c r="J44" i="19"/>
  <c r="G29" i="19"/>
  <c r="I29" i="19"/>
  <c r="J29" i="19"/>
  <c r="G72" i="19"/>
  <c r="I72" i="19"/>
  <c r="J72" i="19"/>
  <c r="G5" i="19"/>
  <c r="I5" i="19"/>
  <c r="J5" i="19"/>
  <c r="G79" i="19"/>
  <c r="I79" i="19"/>
  <c r="J79" i="19"/>
  <c r="G141" i="19"/>
  <c r="I141" i="19"/>
  <c r="J141" i="19"/>
  <c r="G101" i="19"/>
  <c r="I101" i="19"/>
  <c r="J101" i="19"/>
  <c r="G56" i="19"/>
  <c r="I56" i="19"/>
  <c r="J56" i="19"/>
  <c r="G64" i="19"/>
  <c r="I64" i="19"/>
  <c r="J64" i="19"/>
  <c r="G114" i="19"/>
  <c r="I114" i="19"/>
  <c r="J114" i="19"/>
  <c r="G11" i="19"/>
  <c r="I11" i="19"/>
  <c r="J11" i="19"/>
  <c r="G71" i="19"/>
  <c r="I71" i="19"/>
  <c r="J71" i="19"/>
  <c r="G154" i="19"/>
  <c r="I154" i="19"/>
  <c r="J154" i="19"/>
  <c r="G127" i="19"/>
  <c r="I127" i="19"/>
  <c r="J127" i="19"/>
  <c r="G144" i="19"/>
  <c r="I144" i="19"/>
  <c r="J144" i="19"/>
  <c r="G70" i="19"/>
  <c r="I70" i="19"/>
  <c r="J70" i="19"/>
  <c r="G159" i="19"/>
  <c r="I159" i="19"/>
  <c r="J159" i="19"/>
  <c r="G162" i="19"/>
  <c r="I162" i="19"/>
  <c r="J162" i="19"/>
  <c r="G133" i="19"/>
  <c r="I133" i="19"/>
  <c r="J133" i="19"/>
  <c r="J36" i="19"/>
  <c r="I36" i="19"/>
  <c r="G36" i="19"/>
  <c r="F297" i="13"/>
  <c r="B297" i="13"/>
  <c r="N22" i="14"/>
  <c r="N20" i="14"/>
  <c r="N19" i="14"/>
  <c r="N18" i="14"/>
  <c r="N17" i="14"/>
  <c r="N16" i="14"/>
  <c r="N15" i="14"/>
  <c r="N14" i="14"/>
  <c r="N13" i="14"/>
  <c r="N10" i="14"/>
  <c r="N4" i="14"/>
  <c r="F39" i="8"/>
  <c r="H39" i="8"/>
  <c r="I39" i="8"/>
  <c r="F41" i="8"/>
  <c r="H41" i="8"/>
  <c r="I41" i="8"/>
  <c r="F44" i="8"/>
  <c r="H44" i="8"/>
  <c r="I44" i="8"/>
  <c r="F61" i="8"/>
  <c r="H61" i="8"/>
  <c r="I61" i="8"/>
  <c r="I85" i="21"/>
  <c r="H85" i="21"/>
  <c r="F85" i="21"/>
  <c r="I57" i="8"/>
  <c r="H57" i="8"/>
  <c r="F57" i="8"/>
  <c r="I49" i="8"/>
  <c r="H49" i="8"/>
  <c r="F49" i="8"/>
  <c r="I43" i="8"/>
  <c r="H43" i="8"/>
  <c r="F43" i="8"/>
  <c r="I58" i="8"/>
  <c r="H58" i="8"/>
  <c r="F58" i="8"/>
  <c r="I46" i="8"/>
  <c r="H46" i="8"/>
  <c r="F46" i="8"/>
  <c r="I42" i="8"/>
  <c r="H42" i="8"/>
  <c r="F42" i="8"/>
  <c r="I38" i="8"/>
  <c r="H38" i="8"/>
  <c r="F38" i="8"/>
  <c r="I62" i="8"/>
  <c r="H62" i="8"/>
  <c r="F62" i="8"/>
  <c r="I55" i="8"/>
  <c r="H55" i="8"/>
  <c r="F55" i="8"/>
  <c r="I77" i="8"/>
  <c r="H77" i="8"/>
  <c r="F77" i="8"/>
  <c r="I75" i="8"/>
  <c r="H75" i="8"/>
  <c r="F75" i="8"/>
  <c r="I56" i="8"/>
  <c r="H56" i="8"/>
  <c r="F56" i="8"/>
  <c r="I63" i="8"/>
  <c r="H63" i="8"/>
  <c r="F63" i="8"/>
  <c r="I60" i="8"/>
  <c r="H60" i="8"/>
  <c r="F60" i="8"/>
  <c r="I68" i="8"/>
  <c r="H68" i="8"/>
  <c r="F68" i="8"/>
  <c r="I64" i="8"/>
  <c r="H64" i="8"/>
  <c r="F64" i="8"/>
  <c r="I59" i="8"/>
  <c r="H59" i="8"/>
  <c r="F59" i="8"/>
  <c r="I67" i="8"/>
  <c r="H67" i="8"/>
  <c r="F67" i="8"/>
  <c r="I72" i="8"/>
  <c r="H72" i="8"/>
  <c r="F72" i="8"/>
  <c r="I74" i="8"/>
  <c r="H74" i="8"/>
  <c r="F74" i="8"/>
  <c r="I73" i="8"/>
  <c r="H73" i="8"/>
  <c r="F73" i="8"/>
  <c r="I88" i="8"/>
  <c r="H88" i="8"/>
  <c r="F88" i="8"/>
  <c r="I69" i="8"/>
  <c r="H69" i="8"/>
  <c r="F69" i="8"/>
  <c r="I82" i="8"/>
  <c r="H82" i="8"/>
  <c r="I71" i="8"/>
  <c r="H71" i="8"/>
  <c r="F71" i="8"/>
  <c r="I89" i="8"/>
  <c r="H89" i="8"/>
  <c r="F89" i="8"/>
  <c r="I87" i="8"/>
  <c r="H87" i="8"/>
  <c r="F87" i="8"/>
  <c r="I35" i="8"/>
  <c r="H35" i="8"/>
  <c r="F35" i="8"/>
  <c r="I85" i="8"/>
  <c r="H85" i="8"/>
  <c r="F85" i="8"/>
  <c r="I70" i="8"/>
  <c r="H70" i="8"/>
  <c r="F70" i="8"/>
  <c r="I84" i="8"/>
  <c r="H84" i="8"/>
  <c r="F84" i="8"/>
  <c r="I90" i="8"/>
  <c r="H90" i="8"/>
  <c r="F90" i="8"/>
  <c r="I83" i="8"/>
  <c r="H83" i="8"/>
  <c r="F83" i="8"/>
  <c r="I79" i="8"/>
  <c r="H79" i="8"/>
  <c r="F79" i="8"/>
  <c r="I41" i="6"/>
  <c r="H41" i="6"/>
  <c r="F41" i="6"/>
  <c r="I35" i="6"/>
  <c r="H35" i="6"/>
  <c r="F35" i="6"/>
  <c r="I27" i="6"/>
  <c r="H27" i="6"/>
  <c r="F27" i="6"/>
  <c r="I21" i="6"/>
  <c r="H21" i="6"/>
  <c r="F21" i="6"/>
  <c r="I38" i="6"/>
  <c r="H38" i="6"/>
  <c r="F38" i="6"/>
  <c r="I42" i="6"/>
  <c r="H42" i="6"/>
  <c r="F42" i="6"/>
  <c r="I32" i="6"/>
  <c r="H32" i="6"/>
  <c r="F32" i="6"/>
  <c r="I18" i="6"/>
  <c r="H18" i="6"/>
  <c r="F18" i="6"/>
  <c r="I36" i="6"/>
  <c r="H36" i="6"/>
  <c r="F36" i="6"/>
  <c r="I45" i="6"/>
  <c r="H45" i="6"/>
  <c r="F45" i="6"/>
  <c r="I43" i="6"/>
  <c r="H43" i="6"/>
  <c r="F43" i="6"/>
  <c r="I31" i="6"/>
  <c r="H31" i="6"/>
  <c r="F31" i="6"/>
  <c r="I37" i="6"/>
  <c r="H37" i="6"/>
  <c r="F37" i="6"/>
  <c r="I19" i="6"/>
  <c r="H19" i="6"/>
  <c r="F19" i="6"/>
  <c r="I33" i="6"/>
  <c r="H33" i="6"/>
  <c r="F33" i="6"/>
  <c r="I20" i="6"/>
  <c r="H20" i="6"/>
  <c r="F20" i="6"/>
  <c r="I58" i="6"/>
  <c r="H58" i="6"/>
  <c r="F58" i="6"/>
  <c r="I25" i="6"/>
  <c r="H25" i="6"/>
  <c r="F25" i="6"/>
  <c r="I24" i="6"/>
  <c r="H24" i="6"/>
  <c r="F24" i="6"/>
  <c r="I7" i="6"/>
  <c r="H7" i="6"/>
  <c r="F7" i="6"/>
  <c r="I13" i="6"/>
  <c r="H13" i="6"/>
  <c r="F13" i="6"/>
  <c r="I30" i="6"/>
  <c r="H30" i="6"/>
  <c r="F30" i="6"/>
  <c r="I28" i="6"/>
  <c r="H28" i="6"/>
  <c r="F28" i="6"/>
  <c r="I39" i="6"/>
  <c r="H39" i="6"/>
  <c r="F39" i="6"/>
  <c r="I34" i="6"/>
  <c r="H34" i="6"/>
  <c r="F34" i="6"/>
  <c r="I12" i="6"/>
  <c r="H12" i="6"/>
  <c r="F12" i="6"/>
  <c r="I40" i="6"/>
  <c r="H40" i="6"/>
  <c r="F40" i="6"/>
  <c r="I5" i="6"/>
  <c r="H5" i="6"/>
  <c r="F5" i="6"/>
  <c r="I8" i="6"/>
  <c r="H8" i="6"/>
  <c r="F8" i="6"/>
  <c r="I44" i="6"/>
  <c r="H44" i="6"/>
  <c r="F44" i="6"/>
  <c r="I29" i="6"/>
  <c r="H29" i="6"/>
  <c r="F29" i="6"/>
  <c r="I50" i="6"/>
  <c r="H50" i="6"/>
  <c r="F50" i="6"/>
  <c r="I52" i="6"/>
  <c r="H52" i="6"/>
  <c r="F52" i="6"/>
  <c r="F16" i="13"/>
  <c r="H16" i="13"/>
  <c r="I16" i="13"/>
  <c r="F40" i="13"/>
  <c r="H40" i="13"/>
  <c r="I40" i="13"/>
  <c r="F2" i="13"/>
  <c r="H2" i="13"/>
  <c r="I2" i="13"/>
  <c r="F3" i="13"/>
  <c r="H3" i="13"/>
  <c r="I3" i="13"/>
  <c r="F6" i="13"/>
  <c r="H6" i="13"/>
  <c r="I6" i="13"/>
  <c r="F4" i="13"/>
  <c r="H4" i="13"/>
  <c r="I4" i="13"/>
  <c r="F18" i="13"/>
  <c r="H18" i="13"/>
  <c r="I18" i="13"/>
  <c r="F13" i="13"/>
  <c r="H13" i="13"/>
  <c r="I13" i="13"/>
  <c r="F17" i="13"/>
  <c r="H17" i="13"/>
  <c r="I17" i="13"/>
  <c r="F7" i="13"/>
  <c r="H7" i="13"/>
  <c r="I7" i="13"/>
  <c r="F9" i="13"/>
  <c r="H9" i="13"/>
  <c r="I9" i="13"/>
  <c r="F64" i="6"/>
  <c r="H64" i="6"/>
  <c r="I64" i="6"/>
  <c r="F54" i="6"/>
  <c r="H54" i="6"/>
  <c r="I54" i="6"/>
  <c r="F60" i="6"/>
  <c r="H60" i="6"/>
  <c r="I60" i="6"/>
  <c r="F61" i="6"/>
  <c r="H61" i="6"/>
  <c r="I61" i="6"/>
  <c r="F67" i="6"/>
  <c r="H67" i="6"/>
  <c r="I67" i="6"/>
  <c r="F65" i="6"/>
  <c r="H65" i="6"/>
  <c r="I65" i="6"/>
  <c r="F3" i="6"/>
  <c r="H3" i="6"/>
  <c r="I3" i="6"/>
  <c r="F59" i="6"/>
  <c r="H59" i="6"/>
  <c r="I59" i="6"/>
  <c r="F66" i="6"/>
  <c r="H66" i="6"/>
  <c r="I66" i="6"/>
  <c r="F62" i="6"/>
  <c r="H62" i="6"/>
  <c r="I62" i="6"/>
  <c r="F68" i="6"/>
  <c r="H68" i="6"/>
  <c r="I68" i="6"/>
  <c r="F63" i="6"/>
  <c r="H63" i="6"/>
  <c r="I63" i="6"/>
  <c r="F26" i="8"/>
  <c r="H26" i="8"/>
  <c r="I26" i="8"/>
  <c r="F21" i="8"/>
  <c r="H21" i="8"/>
  <c r="I21" i="8"/>
  <c r="F32" i="8"/>
  <c r="H32" i="8"/>
  <c r="I32" i="8"/>
  <c r="F30" i="8"/>
  <c r="H30" i="8"/>
  <c r="I30" i="8"/>
  <c r="F25" i="8"/>
  <c r="H25" i="8"/>
  <c r="I25" i="8"/>
  <c r="F15" i="8"/>
  <c r="H15" i="8"/>
  <c r="I15" i="8"/>
  <c r="F22" i="8"/>
  <c r="H22" i="8"/>
  <c r="I22" i="8"/>
  <c r="F17" i="8"/>
  <c r="H17" i="8"/>
  <c r="I17" i="8"/>
  <c r="F20" i="8"/>
  <c r="H20" i="8"/>
  <c r="I20" i="8"/>
  <c r="F27" i="8"/>
  <c r="H27" i="8"/>
  <c r="I27" i="8"/>
  <c r="F29" i="8"/>
  <c r="H29" i="8"/>
  <c r="I29" i="8"/>
  <c r="F13" i="8"/>
  <c r="H13" i="8"/>
  <c r="I13" i="8"/>
  <c r="F23" i="8"/>
  <c r="H23" i="8"/>
  <c r="I23" i="8"/>
  <c r="F80" i="6"/>
  <c r="H80" i="6"/>
  <c r="I80" i="6"/>
  <c r="F55" i="6"/>
  <c r="H55" i="6"/>
  <c r="I55" i="6"/>
  <c r="F77" i="6"/>
  <c r="H77" i="6"/>
  <c r="I77" i="6"/>
  <c r="F48" i="6"/>
  <c r="H48" i="6"/>
  <c r="I48" i="6"/>
  <c r="F6" i="6"/>
  <c r="H6" i="6"/>
  <c r="I6" i="6"/>
  <c r="F71" i="6"/>
  <c r="H71" i="6"/>
  <c r="I71" i="6"/>
  <c r="F22" i="6"/>
  <c r="H22" i="6"/>
  <c r="I22" i="6"/>
  <c r="F2" i="6"/>
  <c r="H2" i="6"/>
  <c r="I2" i="6"/>
  <c r="F23" i="6"/>
  <c r="H23" i="6"/>
  <c r="I23" i="6"/>
  <c r="F14" i="6"/>
  <c r="H14" i="6"/>
  <c r="I14" i="6"/>
  <c r="F10" i="6"/>
  <c r="H10" i="6"/>
  <c r="I10" i="6"/>
  <c r="F4" i="6"/>
  <c r="H4" i="6"/>
  <c r="I4" i="6"/>
  <c r="I46" i="4"/>
  <c r="H46" i="4"/>
  <c r="F46" i="4"/>
  <c r="C294" i="13"/>
  <c r="C298" i="13"/>
  <c r="D294" i="13"/>
  <c r="D298" i="13" s="1"/>
  <c r="E294" i="13"/>
  <c r="E298" i="13" s="1"/>
  <c r="F294" i="13"/>
  <c r="F298" i="13" s="1"/>
  <c r="G294" i="13"/>
  <c r="G298" i="13" s="1"/>
  <c r="H294" i="13"/>
  <c r="H298" i="13" s="1"/>
  <c r="I294" i="13"/>
  <c r="J294" i="13"/>
  <c r="J298" i="13"/>
  <c r="K294" i="13"/>
  <c r="K298" i="13" s="1"/>
  <c r="L294" i="13"/>
  <c r="L298" i="13" s="1"/>
  <c r="M294" i="13"/>
  <c r="M298" i="13" s="1"/>
  <c r="N294" i="13"/>
  <c r="N298" i="13" s="1"/>
  <c r="O294" i="13"/>
  <c r="O298" i="13" s="1"/>
  <c r="P294" i="13"/>
  <c r="Q294" i="13"/>
  <c r="Q298" i="13"/>
  <c r="R294" i="13"/>
  <c r="R298" i="13" s="1"/>
  <c r="S294" i="13"/>
  <c r="T294" i="13"/>
  <c r="T298" i="13" s="1"/>
  <c r="U294" i="13"/>
  <c r="V294" i="13"/>
  <c r="V298" i="13" s="1"/>
  <c r="W294" i="13"/>
  <c r="W298" i="13"/>
  <c r="C296" i="13"/>
  <c r="D296" i="13"/>
  <c r="E296" i="13"/>
  <c r="F296" i="13"/>
  <c r="G296" i="13"/>
  <c r="H296" i="13"/>
  <c r="I296" i="13"/>
  <c r="J296" i="13"/>
  <c r="K296" i="13"/>
  <c r="L296" i="13"/>
  <c r="M296" i="13"/>
  <c r="N296" i="13"/>
  <c r="O296" i="13"/>
  <c r="P296" i="13"/>
  <c r="Q296" i="13"/>
  <c r="R296" i="13"/>
  <c r="S296" i="13"/>
  <c r="T296" i="13"/>
  <c r="U296" i="13"/>
  <c r="V296" i="13"/>
  <c r="W296" i="13"/>
  <c r="I298" i="13"/>
  <c r="P298" i="13"/>
  <c r="S298" i="13"/>
  <c r="U298" i="13"/>
  <c r="B296" i="13"/>
  <c r="X296" i="13" s="1"/>
  <c r="B294" i="13"/>
  <c r="B298" i="13" s="1"/>
  <c r="X298" i="13"/>
  <c r="B362" i="12"/>
  <c r="X362" i="12"/>
  <c r="B391" i="17"/>
  <c r="X391" i="17" s="1"/>
  <c r="B351" i="18"/>
  <c r="X351" i="18"/>
  <c r="C362" i="12"/>
  <c r="C391" i="17"/>
  <c r="C351" i="18"/>
  <c r="D362" i="12"/>
  <c r="D391" i="17"/>
  <c r="D351" i="18"/>
  <c r="E362" i="12"/>
  <c r="E391" i="17"/>
  <c r="E351" i="18"/>
  <c r="F362" i="12"/>
  <c r="F391" i="17"/>
  <c r="F351" i="18"/>
  <c r="G362" i="12"/>
  <c r="G391" i="17"/>
  <c r="G351" i="18"/>
  <c r="H362" i="12"/>
  <c r="H391" i="17"/>
  <c r="H351" i="18"/>
  <c r="I362" i="12"/>
  <c r="I391" i="17"/>
  <c r="I351" i="18"/>
  <c r="J362" i="12"/>
  <c r="J391" i="17"/>
  <c r="J351" i="18"/>
  <c r="K362" i="12"/>
  <c r="K391" i="17"/>
  <c r="K351" i="18"/>
  <c r="L362" i="12"/>
  <c r="L391" i="17"/>
  <c r="L351" i="18"/>
  <c r="M362" i="12"/>
  <c r="M391" i="17"/>
  <c r="M351" i="18"/>
  <c r="N362" i="12"/>
  <c r="N391" i="17"/>
  <c r="N351" i="18"/>
  <c r="O362" i="12"/>
  <c r="O391" i="17"/>
  <c r="O351" i="18"/>
  <c r="P362" i="12"/>
  <c r="P391" i="17"/>
  <c r="P351" i="18"/>
  <c r="Q362" i="12"/>
  <c r="Q391" i="17"/>
  <c r="Q351" i="18"/>
  <c r="R362" i="12"/>
  <c r="R391" i="17"/>
  <c r="R351" i="18"/>
  <c r="S362" i="12"/>
  <c r="S391" i="17"/>
  <c r="S351" i="18"/>
  <c r="T362" i="12"/>
  <c r="T391" i="17"/>
  <c r="T351" i="18"/>
  <c r="U362" i="12"/>
  <c r="U391" i="17"/>
  <c r="U351" i="18"/>
  <c r="V362" i="12"/>
  <c r="V391" i="17"/>
  <c r="V351" i="18"/>
  <c r="W362" i="12"/>
  <c r="W391" i="17"/>
  <c r="W351" i="18"/>
  <c r="B360" i="12"/>
  <c r="B364" i="12"/>
  <c r="X364" i="12"/>
  <c r="C360" i="12"/>
  <c r="C364" i="12"/>
  <c r="D360" i="12"/>
  <c r="D364" i="12" s="1"/>
  <c r="E360" i="12"/>
  <c r="F360" i="12"/>
  <c r="F364" i="12" s="1"/>
  <c r="G360" i="12"/>
  <c r="G364" i="12"/>
  <c r="H360" i="12"/>
  <c r="I360" i="12"/>
  <c r="I364" i="12"/>
  <c r="J360" i="12"/>
  <c r="J364" i="12" s="1"/>
  <c r="K360" i="12"/>
  <c r="K364" i="12" s="1"/>
  <c r="L360" i="12"/>
  <c r="L364" i="12" s="1"/>
  <c r="M360" i="12"/>
  <c r="M364" i="12"/>
  <c r="N360" i="12"/>
  <c r="N364" i="12" s="1"/>
  <c r="O360" i="12"/>
  <c r="O364" i="12" s="1"/>
  <c r="P360" i="12"/>
  <c r="P364" i="12"/>
  <c r="Q360" i="12"/>
  <c r="Q364" i="12"/>
  <c r="R360" i="12"/>
  <c r="R364" i="12" s="1"/>
  <c r="S360" i="12"/>
  <c r="T360" i="12"/>
  <c r="T364" i="12" s="1"/>
  <c r="U360" i="12"/>
  <c r="U364" i="12"/>
  <c r="V360" i="12"/>
  <c r="W360" i="12"/>
  <c r="W364" i="12"/>
  <c r="B389" i="17"/>
  <c r="B393" i="17"/>
  <c r="X393" i="17"/>
  <c r="C389" i="17"/>
  <c r="C393" i="17"/>
  <c r="D389" i="17"/>
  <c r="D393" i="17" s="1"/>
  <c r="E389" i="17"/>
  <c r="E393" i="17"/>
  <c r="F389" i="17"/>
  <c r="F393" i="17"/>
  <c r="G389" i="17"/>
  <c r="G393" i="17" s="1"/>
  <c r="H389" i="17"/>
  <c r="H393" i="17"/>
  <c r="I389" i="17"/>
  <c r="I393" i="17"/>
  <c r="J389" i="17"/>
  <c r="J393" i="17" s="1"/>
  <c r="K389" i="17"/>
  <c r="K393" i="17"/>
  <c r="L389" i="17"/>
  <c r="L393" i="17"/>
  <c r="M389" i="17"/>
  <c r="M393" i="17" s="1"/>
  <c r="N389" i="17"/>
  <c r="N393" i="17"/>
  <c r="O389" i="17"/>
  <c r="O393" i="17"/>
  <c r="P389" i="17"/>
  <c r="P393" i="17"/>
  <c r="Q389" i="17"/>
  <c r="Q393" i="17" s="1"/>
  <c r="R389" i="17"/>
  <c r="R393" i="17"/>
  <c r="S389" i="17"/>
  <c r="S393" i="17" s="1"/>
  <c r="T389" i="17"/>
  <c r="T393" i="17"/>
  <c r="U389" i="17"/>
  <c r="V389" i="17"/>
  <c r="V393" i="17"/>
  <c r="W389" i="17"/>
  <c r="W393" i="17" s="1"/>
  <c r="B349" i="18"/>
  <c r="C349" i="18"/>
  <c r="C353" i="18"/>
  <c r="D349" i="18"/>
  <c r="D353" i="18"/>
  <c r="E349" i="18"/>
  <c r="E353" i="18" s="1"/>
  <c r="F349" i="18"/>
  <c r="F353" i="18"/>
  <c r="G349" i="18"/>
  <c r="G353" i="18"/>
  <c r="H349" i="18"/>
  <c r="H353" i="18" s="1"/>
  <c r="I349" i="18"/>
  <c r="I353" i="18"/>
  <c r="J349" i="18"/>
  <c r="K349" i="18"/>
  <c r="K353" i="18" s="1"/>
  <c r="L349" i="18"/>
  <c r="L353" i="18"/>
  <c r="M349" i="18"/>
  <c r="M353" i="18" s="1"/>
  <c r="N349" i="18"/>
  <c r="N353" i="18"/>
  <c r="O349" i="18"/>
  <c r="O353" i="18"/>
  <c r="P349" i="18"/>
  <c r="P353" i="18" s="1"/>
  <c r="Q349" i="18"/>
  <c r="Q353" i="18"/>
  <c r="R349" i="18"/>
  <c r="R353" i="18"/>
  <c r="S349" i="18"/>
  <c r="S353" i="18"/>
  <c r="T349" i="18"/>
  <c r="T353" i="18"/>
  <c r="U349" i="18"/>
  <c r="U353" i="18"/>
  <c r="V349" i="18"/>
  <c r="V353" i="18" s="1"/>
  <c r="W349" i="18"/>
  <c r="W353" i="18" s="1"/>
  <c r="J353" i="18"/>
  <c r="U393" i="17"/>
  <c r="E364" i="12"/>
  <c r="H364" i="12"/>
  <c r="S364" i="12"/>
  <c r="V364" i="12"/>
  <c r="J3" i="18"/>
  <c r="J25" i="18"/>
  <c r="J29" i="18"/>
  <c r="J30" i="18"/>
  <c r="J10" i="18"/>
  <c r="J14" i="18"/>
  <c r="J21" i="18"/>
  <c r="J20" i="18"/>
  <c r="J34" i="18"/>
  <c r="J13" i="18"/>
  <c r="J42" i="18"/>
  <c r="J22" i="18"/>
  <c r="J15" i="18"/>
  <c r="J40" i="18"/>
  <c r="J11" i="18"/>
  <c r="J26" i="18"/>
  <c r="J31" i="18"/>
  <c r="J44" i="18"/>
  <c r="J39" i="18"/>
  <c r="J7" i="18"/>
  <c r="J16" i="18"/>
  <c r="J19" i="18"/>
  <c r="J4" i="18"/>
  <c r="J6" i="18"/>
  <c r="J43" i="18"/>
  <c r="J28" i="18"/>
  <c r="J37" i="18"/>
  <c r="J24" i="18"/>
  <c r="J12" i="17"/>
  <c r="J8" i="17"/>
  <c r="J6" i="17"/>
  <c r="J7" i="17"/>
  <c r="J5" i="17"/>
  <c r="J10" i="17"/>
  <c r="J4" i="17"/>
  <c r="J42" i="17"/>
  <c r="J3" i="17"/>
  <c r="I9" i="14"/>
  <c r="I4" i="14"/>
  <c r="I7" i="14"/>
  <c r="I6" i="14"/>
  <c r="I3" i="14"/>
  <c r="I10" i="14"/>
  <c r="I11" i="14"/>
  <c r="I12" i="14"/>
  <c r="I13" i="14"/>
  <c r="I14" i="14"/>
  <c r="I15" i="14"/>
  <c r="I16" i="14"/>
  <c r="I17" i="14"/>
  <c r="I18" i="14"/>
  <c r="I19" i="14"/>
  <c r="I20" i="14"/>
  <c r="I21" i="14"/>
  <c r="I22" i="14"/>
  <c r="I23" i="14"/>
  <c r="I4" i="11"/>
  <c r="I14" i="11"/>
  <c r="I6" i="11"/>
  <c r="I20" i="12"/>
  <c r="I3" i="12"/>
  <c r="I33" i="12"/>
  <c r="I6" i="12"/>
  <c r="I28" i="12"/>
  <c r="I41" i="12"/>
  <c r="I17" i="12"/>
  <c r="I29" i="12"/>
  <c r="I19" i="12"/>
  <c r="I31" i="12"/>
  <c r="I30" i="12"/>
  <c r="I4" i="12"/>
  <c r="I2" i="12"/>
  <c r="I32" i="12"/>
  <c r="I5" i="12"/>
  <c r="I10" i="13"/>
  <c r="I33" i="13"/>
  <c r="I14" i="13"/>
  <c r="I12" i="13"/>
  <c r="I11" i="13"/>
  <c r="I15" i="13"/>
  <c r="I31" i="8"/>
  <c r="I16" i="8"/>
  <c r="I24" i="8"/>
  <c r="I11" i="8"/>
  <c r="I14" i="8"/>
  <c r="I19" i="8"/>
  <c r="I50" i="8"/>
  <c r="I5" i="8"/>
  <c r="I33" i="8"/>
  <c r="I18" i="8"/>
  <c r="I47" i="8"/>
  <c r="I9" i="8"/>
  <c r="I12" i="8"/>
  <c r="I8" i="8"/>
  <c r="I51" i="8"/>
  <c r="I40" i="8"/>
  <c r="I6" i="8"/>
  <c r="I3" i="8"/>
  <c r="I45" i="8"/>
  <c r="I52" i="8"/>
  <c r="I28" i="8"/>
  <c r="I65" i="8"/>
  <c r="I4" i="8"/>
  <c r="I36" i="8"/>
  <c r="I48" i="8"/>
  <c r="I2" i="8"/>
  <c r="I81" i="6"/>
  <c r="I73" i="6"/>
  <c r="I78" i="6"/>
  <c r="I46" i="6"/>
  <c r="H23" i="14"/>
  <c r="F23" i="14"/>
  <c r="H22" i="14"/>
  <c r="F22" i="14"/>
  <c r="H21" i="14"/>
  <c r="F21" i="14"/>
  <c r="H20" i="14"/>
  <c r="F20" i="14"/>
  <c r="H19" i="14"/>
  <c r="F19" i="14"/>
  <c r="H18" i="14"/>
  <c r="F18" i="14"/>
  <c r="H17" i="14"/>
  <c r="F17" i="14"/>
  <c r="H16" i="14"/>
  <c r="F16" i="14"/>
  <c r="H15" i="14"/>
  <c r="F15" i="14"/>
  <c r="H14" i="14"/>
  <c r="F14" i="14"/>
  <c r="H13" i="14"/>
  <c r="F13" i="14"/>
  <c r="H12" i="14"/>
  <c r="F12" i="14"/>
  <c r="H11" i="14"/>
  <c r="F11" i="14"/>
  <c r="H10" i="14"/>
  <c r="F10" i="14"/>
  <c r="H3" i="14"/>
  <c r="F3" i="14"/>
  <c r="H6" i="14"/>
  <c r="F6" i="14"/>
  <c r="H7" i="14"/>
  <c r="F7" i="14"/>
  <c r="H4" i="14"/>
  <c r="F4" i="14"/>
  <c r="H9" i="14"/>
  <c r="F9" i="14"/>
  <c r="H4" i="11"/>
  <c r="F4" i="11"/>
  <c r="G31" i="18"/>
  <c r="I31" i="18"/>
  <c r="G20" i="18"/>
  <c r="I20" i="18"/>
  <c r="G34" i="18"/>
  <c r="I34" i="18"/>
  <c r="G14" i="18"/>
  <c r="I14" i="18"/>
  <c r="G3" i="18"/>
  <c r="I3" i="18"/>
  <c r="G13" i="18"/>
  <c r="I13" i="18"/>
  <c r="G11" i="18"/>
  <c r="I11" i="18"/>
  <c r="G30" i="18"/>
  <c r="I30" i="18"/>
  <c r="G44" i="18"/>
  <c r="I44" i="18"/>
  <c r="G26" i="18"/>
  <c r="I26" i="18"/>
  <c r="G42" i="18"/>
  <c r="I42" i="18"/>
  <c r="G40" i="18"/>
  <c r="I40" i="18"/>
  <c r="G21" i="18"/>
  <c r="I21" i="18"/>
  <c r="G15" i="18"/>
  <c r="I15" i="18"/>
  <c r="G29" i="18"/>
  <c r="I29" i="18"/>
  <c r="G10" i="18"/>
  <c r="I10" i="18"/>
  <c r="G25" i="18"/>
  <c r="I25" i="18"/>
  <c r="G22" i="18"/>
  <c r="I22" i="18"/>
  <c r="G24" i="18"/>
  <c r="I24" i="18"/>
  <c r="G16" i="18"/>
  <c r="I16" i="18"/>
  <c r="G4" i="18"/>
  <c r="I4" i="18"/>
  <c r="G28" i="18"/>
  <c r="I28" i="18"/>
  <c r="G37" i="18"/>
  <c r="I37" i="18"/>
  <c r="G39" i="18"/>
  <c r="I39" i="18"/>
  <c r="G7" i="18"/>
  <c r="I7" i="18"/>
  <c r="G19" i="18"/>
  <c r="I19" i="18"/>
  <c r="G43" i="18"/>
  <c r="I43" i="18"/>
  <c r="G6" i="18"/>
  <c r="I6" i="18"/>
  <c r="G6" i="17"/>
  <c r="I6" i="17"/>
  <c r="G7" i="17"/>
  <c r="I7" i="17"/>
  <c r="G8" i="17"/>
  <c r="I8" i="17"/>
  <c r="G5" i="17"/>
  <c r="I5" i="17"/>
  <c r="G4" i="17"/>
  <c r="I4" i="17"/>
  <c r="G12" i="17"/>
  <c r="I12" i="17"/>
  <c r="G10" i="17"/>
  <c r="I10" i="17"/>
  <c r="G3" i="17"/>
  <c r="I3" i="17"/>
  <c r="G42" i="17"/>
  <c r="I42" i="17"/>
  <c r="H29" i="12"/>
  <c r="F29" i="12"/>
  <c r="H17" i="12"/>
  <c r="F17" i="12"/>
  <c r="H41" i="12"/>
  <c r="F41" i="12"/>
  <c r="H28" i="12"/>
  <c r="F28" i="12"/>
  <c r="H6" i="12"/>
  <c r="F6" i="12"/>
  <c r="H33" i="12"/>
  <c r="F33" i="12"/>
  <c r="H3" i="12"/>
  <c r="F3" i="12"/>
  <c r="H20" i="12"/>
  <c r="F20" i="12"/>
  <c r="H19" i="12"/>
  <c r="F19" i="12"/>
  <c r="H32" i="12"/>
  <c r="F32" i="12"/>
  <c r="H2" i="12"/>
  <c r="F2" i="12"/>
  <c r="H4" i="12"/>
  <c r="F4" i="12"/>
  <c r="H30" i="12"/>
  <c r="F30" i="12"/>
  <c r="H31" i="12"/>
  <c r="F31" i="12"/>
  <c r="H5" i="12"/>
  <c r="F5" i="12"/>
  <c r="H10" i="13"/>
  <c r="F10" i="13"/>
  <c r="H33" i="13"/>
  <c r="F33" i="13"/>
  <c r="H11" i="13"/>
  <c r="F11" i="13"/>
  <c r="H12" i="13"/>
  <c r="F12" i="13"/>
  <c r="H14" i="13"/>
  <c r="F14" i="13"/>
  <c r="H15" i="13"/>
  <c r="F15" i="13"/>
  <c r="H11" i="8"/>
  <c r="F11" i="8"/>
  <c r="H24" i="8"/>
  <c r="F24" i="8"/>
  <c r="H16" i="8"/>
  <c r="F16" i="8"/>
  <c r="H14" i="8"/>
  <c r="F14" i="8"/>
  <c r="H31" i="8"/>
  <c r="F31" i="8"/>
  <c r="H36" i="8"/>
  <c r="F36" i="8"/>
  <c r="H4" i="8"/>
  <c r="F4" i="8"/>
  <c r="H28" i="8"/>
  <c r="F28" i="8"/>
  <c r="H9" i="8"/>
  <c r="F9" i="8"/>
  <c r="H18" i="8"/>
  <c r="F18" i="8"/>
  <c r="H48" i="8"/>
  <c r="F48" i="8"/>
  <c r="H52" i="8"/>
  <c r="F52" i="8"/>
  <c r="H3" i="8"/>
  <c r="F3" i="8"/>
  <c r="H6" i="8"/>
  <c r="F6" i="8"/>
  <c r="H65" i="8"/>
  <c r="F65" i="8"/>
  <c r="H45" i="8"/>
  <c r="F45" i="8"/>
  <c r="H33" i="8"/>
  <c r="F33" i="8"/>
  <c r="H40" i="8"/>
  <c r="F40" i="8"/>
  <c r="H8" i="8"/>
  <c r="F8" i="8"/>
  <c r="H12" i="8"/>
  <c r="F12" i="8"/>
  <c r="H47" i="8"/>
  <c r="F47" i="8"/>
  <c r="H19" i="8"/>
  <c r="F19" i="8"/>
  <c r="H2" i="8"/>
  <c r="F2" i="8"/>
  <c r="H51" i="8"/>
  <c r="F51" i="8"/>
  <c r="H5" i="8"/>
  <c r="F5" i="8"/>
  <c r="H50" i="8"/>
  <c r="F50" i="8"/>
  <c r="H14" i="11"/>
  <c r="F14" i="11"/>
  <c r="H6" i="11"/>
  <c r="F6" i="11"/>
  <c r="H78" i="6"/>
  <c r="F78" i="6"/>
  <c r="H73" i="6"/>
  <c r="F73" i="6"/>
  <c r="H81" i="6"/>
  <c r="F81" i="6"/>
  <c r="H46" i="6"/>
  <c r="F46" i="6"/>
  <c r="H236" i="4"/>
  <c r="H73" i="20" s="1"/>
  <c r="J235" i="4"/>
  <c r="J59" i="20"/>
  <c r="T240" i="4"/>
  <c r="T45" i="20" s="1"/>
  <c r="C239" i="4"/>
  <c r="AA275" i="21"/>
  <c r="AA58" i="20" s="1"/>
  <c r="R273" i="6"/>
  <c r="R33" i="20" s="1"/>
  <c r="S272" i="6"/>
  <c r="S18" i="20" s="1"/>
  <c r="G272" i="6"/>
  <c r="U270" i="6"/>
  <c r="U74" i="20" s="1"/>
  <c r="V269" i="6"/>
  <c r="N272" i="6"/>
  <c r="D270" i="6"/>
  <c r="D74" i="20" s="1"/>
  <c r="O270" i="6"/>
  <c r="W273" i="6"/>
  <c r="W33" i="20" s="1"/>
  <c r="O269" i="6"/>
  <c r="O60" i="20" s="1"/>
  <c r="H274" i="6"/>
  <c r="H46" i="20" s="1"/>
  <c r="P274" i="6"/>
  <c r="P46" i="20" s="1"/>
  <c r="R272" i="6"/>
  <c r="R18" i="20" s="1"/>
  <c r="H270" i="6"/>
  <c r="U269" i="6"/>
  <c r="U60" i="20" s="1"/>
  <c r="I269" i="6"/>
  <c r="I60" i="20" s="1"/>
  <c r="M274" i="6"/>
  <c r="R269" i="6"/>
  <c r="D269" i="6"/>
  <c r="X272" i="6"/>
  <c r="X18" i="20" s="1"/>
  <c r="W272" i="6"/>
  <c r="W18" i="20" s="1"/>
  <c r="AA274" i="6"/>
  <c r="C274" i="6"/>
  <c r="C46" i="20" s="1"/>
  <c r="E272" i="6"/>
  <c r="T269" i="6"/>
  <c r="T60" i="20"/>
  <c r="H269" i="6"/>
  <c r="O272" i="6"/>
  <c r="O18" i="20" s="1"/>
  <c r="V274" i="6"/>
  <c r="V46" i="20" s="1"/>
  <c r="Z270" i="6"/>
  <c r="Z74" i="20" s="1"/>
  <c r="J273" i="6"/>
  <c r="M270" i="6"/>
  <c r="M74" i="20" s="1"/>
  <c r="N274" i="6"/>
  <c r="D272" i="6"/>
  <c r="D18" i="20" s="1"/>
  <c r="F270" i="6"/>
  <c r="G269" i="6"/>
  <c r="G60" i="20" s="1"/>
  <c r="Q269" i="6"/>
  <c r="Q60" i="20" s="1"/>
  <c r="M272" i="6"/>
  <c r="M18" i="20" s="1"/>
  <c r="J274" i="6"/>
  <c r="J46" i="20" s="1"/>
  <c r="N269" i="6"/>
  <c r="F269" i="6"/>
  <c r="F60" i="20" s="1"/>
  <c r="Y273" i="6"/>
  <c r="Y33" i="20" s="1"/>
  <c r="Y272" i="6"/>
  <c r="C270" i="6"/>
  <c r="C74" i="20" s="1"/>
  <c r="K273" i="6"/>
  <c r="K33" i="20" s="1"/>
  <c r="Z269" i="6"/>
  <c r="G273" i="6"/>
  <c r="K269" i="6"/>
  <c r="K60" i="20" s="1"/>
  <c r="F274" i="6"/>
  <c r="F46" i="20" s="1"/>
  <c r="Y269" i="6"/>
  <c r="Y60" i="20" s="1"/>
  <c r="X270" i="6"/>
  <c r="B272" i="6"/>
  <c r="B18" i="20"/>
  <c r="J272" i="6"/>
  <c r="J18" i="20" s="1"/>
  <c r="I273" i="6"/>
  <c r="I33" i="20" s="1"/>
  <c r="X269" i="6"/>
  <c r="S273" i="6"/>
  <c r="S33" i="20" s="1"/>
  <c r="H273" i="6"/>
  <c r="V270" i="6"/>
  <c r="V74" i="20" s="1"/>
  <c r="B273" i="6"/>
  <c r="L270" i="6"/>
  <c r="I272" i="6"/>
  <c r="K270" i="6"/>
  <c r="K74" i="20" s="1"/>
  <c r="G274" i="6"/>
  <c r="I240" i="4"/>
  <c r="I45" i="20" s="1"/>
  <c r="N236" i="4"/>
  <c r="N73" i="20" s="1"/>
  <c r="B238" i="4"/>
  <c r="Y238" i="4"/>
  <c r="X240" i="4"/>
  <c r="X45" i="20" s="1"/>
  <c r="O239" i="4"/>
  <c r="M261" i="18"/>
  <c r="W262" i="18"/>
  <c r="H264" i="18"/>
  <c r="H26" i="20" s="1"/>
  <c r="Z261" i="18"/>
  <c r="M262" i="18"/>
  <c r="R261" i="18"/>
  <c r="Y264" i="18"/>
  <c r="T266" i="18"/>
  <c r="T54" i="20" s="1"/>
  <c r="K262" i="18"/>
  <c r="F265" i="18"/>
  <c r="B266" i="18"/>
  <c r="B54" i="20" s="1"/>
  <c r="E266" i="18"/>
  <c r="E54" i="20" s="1"/>
  <c r="F266" i="18"/>
  <c r="F54" i="20" s="1"/>
  <c r="H266" i="18"/>
  <c r="H54" i="20" s="1"/>
  <c r="J266" i="18"/>
  <c r="J54" i="20"/>
  <c r="L266" i="18"/>
  <c r="L54" i="20" s="1"/>
  <c r="M266" i="18"/>
  <c r="M54" i="20" s="1"/>
  <c r="P266" i="18"/>
  <c r="P54" i="20"/>
  <c r="Q266" i="18"/>
  <c r="Q54" i="20"/>
  <c r="S266" i="18"/>
  <c r="S54" i="20"/>
  <c r="U266" i="18"/>
  <c r="U54" i="20" s="1"/>
  <c r="X266" i="18"/>
  <c r="X54" i="20" s="1"/>
  <c r="Y266" i="18"/>
  <c r="Y54" i="20" s="1"/>
  <c r="AA266" i="18"/>
  <c r="AA54" i="20"/>
  <c r="C265" i="18"/>
  <c r="F261" i="18"/>
  <c r="V265" i="18"/>
  <c r="V41" i="20" s="1"/>
  <c r="X261" i="18"/>
  <c r="P264" i="18"/>
  <c r="W265" i="18"/>
  <c r="W41" i="20" s="1"/>
  <c r="D262" i="18"/>
  <c r="U265" i="18"/>
  <c r="U41" i="20" s="1"/>
  <c r="V262" i="18"/>
  <c r="G264" i="18"/>
  <c r="G26" i="20" s="1"/>
  <c r="O261" i="18"/>
  <c r="Q261" i="18"/>
  <c r="X262" i="18"/>
  <c r="I264" i="18"/>
  <c r="S265" i="18"/>
  <c r="S41" i="20" s="1"/>
  <c r="D265" i="18"/>
  <c r="G261" i="18"/>
  <c r="I265" i="18"/>
  <c r="I41" i="20" s="1"/>
  <c r="E265" i="18"/>
  <c r="E41" i="20" s="1"/>
  <c r="S261" i="18"/>
  <c r="Y265" i="18"/>
  <c r="AA262" i="18"/>
  <c r="X264" i="18"/>
  <c r="X26" i="20" s="1"/>
  <c r="M265" i="18"/>
  <c r="M41" i="20" s="1"/>
  <c r="O262" i="18"/>
  <c r="J264" i="18"/>
  <c r="F264" i="18"/>
  <c r="H261" i="18"/>
  <c r="C261" i="18"/>
  <c r="Z264" i="18"/>
  <c r="C262" i="18"/>
  <c r="T262" i="18"/>
  <c r="W264" i="18"/>
  <c r="W26" i="20" s="1"/>
  <c r="AA264" i="18"/>
  <c r="T265" i="18"/>
  <c r="J262" i="18"/>
  <c r="E262" i="18"/>
  <c r="W261" i="18"/>
  <c r="K264" i="18"/>
  <c r="K26" i="20" s="1"/>
  <c r="R262" i="18"/>
  <c r="X265" i="18"/>
  <c r="Q265" i="18"/>
  <c r="Q41" i="20" s="1"/>
  <c r="B261" i="18"/>
  <c r="H262" i="18"/>
  <c r="T264" i="18"/>
  <c r="O264" i="18"/>
  <c r="Q262" i="18"/>
  <c r="Q264" i="18"/>
  <c r="Q26" i="20" s="1"/>
  <c r="K261" i="18"/>
  <c r="AA265" i="18"/>
  <c r="Y261" i="18"/>
  <c r="E261" i="18"/>
  <c r="N261" i="18"/>
  <c r="U262" i="18"/>
  <c r="I262" i="18"/>
  <c r="F262" i="18"/>
  <c r="V312" i="19"/>
  <c r="V276" i="21"/>
  <c r="V72" i="20"/>
  <c r="V236" i="4"/>
  <c r="V73" i="20" s="1"/>
  <c r="V221" i="11"/>
  <c r="V79" i="20" s="1"/>
  <c r="W311" i="19"/>
  <c r="W42" i="20" s="1"/>
  <c r="W239" i="4"/>
  <c r="W32" i="20" s="1"/>
  <c r="W208" i="12"/>
  <c r="W36" i="20" s="1"/>
  <c r="X124" i="14"/>
  <c r="W39" i="20"/>
  <c r="W235" i="17"/>
  <c r="W40" i="20" s="1"/>
  <c r="V310" i="19"/>
  <c r="V27" i="20" s="1"/>
  <c r="U275" i="21"/>
  <c r="U58" i="20" s="1"/>
  <c r="U235" i="4"/>
  <c r="U59" i="20" s="1"/>
  <c r="U220" i="11"/>
  <c r="U65" i="20" s="1"/>
  <c r="X310" i="19"/>
  <c r="X27" i="20" s="1"/>
  <c r="T310" i="19"/>
  <c r="T27" i="20"/>
  <c r="R310" i="19"/>
  <c r="R27" i="20" s="1"/>
  <c r="D308" i="19"/>
  <c r="D83" i="20"/>
  <c r="C310" i="19"/>
  <c r="C27" i="20" s="1"/>
  <c r="K205" i="12"/>
  <c r="K77" i="20" s="1"/>
  <c r="T209" i="12"/>
  <c r="T49" i="20" s="1"/>
  <c r="Y205" i="12"/>
  <c r="Y77" i="20" s="1"/>
  <c r="T204" i="12"/>
  <c r="T63" i="20" s="1"/>
  <c r="C208" i="12"/>
  <c r="C36" i="20" s="1"/>
  <c r="J209" i="12"/>
  <c r="J49" i="20" s="1"/>
  <c r="C205" i="12"/>
  <c r="C77" i="20" s="1"/>
  <c r="D205" i="12"/>
  <c r="D77" i="20" s="1"/>
  <c r="Y204" i="12"/>
  <c r="Y63" i="20" s="1"/>
  <c r="X207" i="12"/>
  <c r="X21" i="20" s="1"/>
  <c r="P209" i="12"/>
  <c r="P49" i="20"/>
  <c r="AA209" i="12"/>
  <c r="M204" i="12"/>
  <c r="M63" i="20" s="1"/>
  <c r="T207" i="12"/>
  <c r="T21" i="20" s="1"/>
  <c r="E207" i="12"/>
  <c r="J207" i="12"/>
  <c r="J21" i="20"/>
  <c r="N208" i="12"/>
  <c r="N36" i="20" s="1"/>
  <c r="K207" i="12"/>
  <c r="K21" i="20" s="1"/>
  <c r="G207" i="12"/>
  <c r="R205" i="12"/>
  <c r="R77" i="20" s="1"/>
  <c r="P208" i="12"/>
  <c r="Y209" i="12"/>
  <c r="Y49" i="20" s="1"/>
  <c r="K204" i="12"/>
  <c r="K63" i="20" s="1"/>
  <c r="F208" i="12"/>
  <c r="F36" i="20"/>
  <c r="T205" i="12"/>
  <c r="T77" i="20" s="1"/>
  <c r="G208" i="12"/>
  <c r="G36" i="20" s="1"/>
  <c r="G205" i="12"/>
  <c r="E209" i="12"/>
  <c r="E49" i="20" s="1"/>
  <c r="X204" i="12"/>
  <c r="X63" i="20" s="1"/>
  <c r="Y207" i="12"/>
  <c r="C204" i="12"/>
  <c r="C63" i="20" s="1"/>
  <c r="J204" i="12"/>
  <c r="J63" i="20" s="1"/>
  <c r="R209" i="12"/>
  <c r="R49" i="20" s="1"/>
  <c r="X208" i="12"/>
  <c r="L204" i="12"/>
  <c r="L63" i="20" s="1"/>
  <c r="Q207" i="12"/>
  <c r="O207" i="12"/>
  <c r="O21" i="20"/>
  <c r="AA205" i="12"/>
  <c r="AA77" i="20" s="1"/>
  <c r="V207" i="12"/>
  <c r="O209" i="12"/>
  <c r="O49" i="20" s="1"/>
  <c r="N207" i="12"/>
  <c r="N21" i="20"/>
  <c r="X205" i="12"/>
  <c r="X77" i="20" s="1"/>
  <c r="K209" i="12"/>
  <c r="K49" i="20"/>
  <c r="E204" i="12"/>
  <c r="E63" i="20" s="1"/>
  <c r="V209" i="12"/>
  <c r="Z205" i="12"/>
  <c r="Z77" i="20" s="1"/>
  <c r="M207" i="12"/>
  <c r="M21" i="20" s="1"/>
  <c r="I204" i="12"/>
  <c r="I63" i="20" s="1"/>
  <c r="U205" i="12"/>
  <c r="U77" i="20" s="1"/>
  <c r="Z208" i="12"/>
  <c r="Z36" i="20" s="1"/>
  <c r="C209" i="12"/>
  <c r="C49" i="20" s="1"/>
  <c r="I209" i="12"/>
  <c r="I49" i="20" s="1"/>
  <c r="AA207" i="12"/>
  <c r="H208" i="12"/>
  <c r="H36" i="20" s="1"/>
  <c r="J208" i="12"/>
  <c r="J36" i="20" s="1"/>
  <c r="X209" i="12"/>
  <c r="B207" i="12"/>
  <c r="D204" i="12"/>
  <c r="D63" i="20" s="1"/>
  <c r="Q208" i="12"/>
  <c r="Q36" i="20" s="1"/>
  <c r="Z209" i="12"/>
  <c r="Z49" i="20" s="1"/>
  <c r="R204" i="12"/>
  <c r="R63" i="20" s="1"/>
  <c r="F205" i="12"/>
  <c r="F77" i="20" s="1"/>
  <c r="W205" i="12"/>
  <c r="W77" i="20" s="1"/>
  <c r="Q204" i="12"/>
  <c r="Q63" i="20" s="1"/>
  <c r="F207" i="12"/>
  <c r="H209" i="12"/>
  <c r="H49" i="20" s="1"/>
  <c r="L205" i="12"/>
  <c r="L77" i="20" s="1"/>
  <c r="U204" i="12"/>
  <c r="U63" i="20" s="1"/>
  <c r="Q209" i="12"/>
  <c r="M208" i="12"/>
  <c r="M36" i="20" s="1"/>
  <c r="AA208" i="12"/>
  <c r="M205" i="12"/>
  <c r="M77" i="20" s="1"/>
  <c r="O205" i="12"/>
  <c r="O77" i="20" s="1"/>
  <c r="Z207" i="12"/>
  <c r="B205" i="12"/>
  <c r="B77" i="20" s="1"/>
  <c r="N209" i="12"/>
  <c r="Q205" i="12"/>
  <c r="Q77" i="20" s="1"/>
  <c r="L208" i="12"/>
  <c r="L36" i="20" s="1"/>
  <c r="I205" i="12"/>
  <c r="I77" i="20" s="1"/>
  <c r="B208" i="12"/>
  <c r="H204" i="12"/>
  <c r="H63" i="20" s="1"/>
  <c r="AA204" i="12"/>
  <c r="AA63" i="20" s="1"/>
  <c r="M209" i="12"/>
  <c r="F204" i="12"/>
  <c r="F63" i="20" s="1"/>
  <c r="W204" i="12"/>
  <c r="W63" i="20" s="1"/>
  <c r="P207" i="12"/>
  <c r="P21" i="20" s="1"/>
  <c r="D209" i="12"/>
  <c r="D49" i="20"/>
  <c r="U207" i="12"/>
  <c r="U21" i="20" s="1"/>
  <c r="I208" i="12"/>
  <c r="I36" i="20" s="1"/>
  <c r="Y208" i="12"/>
  <c r="Y36" i="20" s="1"/>
  <c r="D207" i="12"/>
  <c r="Z204" i="12"/>
  <c r="Z63" i="20" s="1"/>
  <c r="H205" i="12"/>
  <c r="H77" i="20" s="1"/>
  <c r="U209" i="12"/>
  <c r="E205" i="12"/>
  <c r="E77" i="20" s="1"/>
  <c r="C207" i="12"/>
  <c r="C21" i="20"/>
  <c r="L207" i="12"/>
  <c r="L21" i="20" s="1"/>
  <c r="P205" i="12"/>
  <c r="P77" i="20" s="1"/>
  <c r="K208" i="12"/>
  <c r="S207" i="12"/>
  <c r="S21" i="20" s="1"/>
  <c r="D208" i="12"/>
  <c r="D36" i="20"/>
  <c r="F209" i="12"/>
  <c r="F49" i="20" s="1"/>
  <c r="S204" i="12"/>
  <c r="S63" i="20" s="1"/>
  <c r="R207" i="12"/>
  <c r="R21" i="20"/>
  <c r="H207" i="12"/>
  <c r="N205" i="12"/>
  <c r="N77" i="20" s="1"/>
  <c r="V208" i="12"/>
  <c r="G209" i="12"/>
  <c r="H238" i="4"/>
  <c r="H17" i="20" s="1"/>
  <c r="L239" i="4"/>
  <c r="L32" i="20"/>
  <c r="Q235" i="4"/>
  <c r="Q59" i="20" s="1"/>
  <c r="F238" i="4"/>
  <c r="F17" i="20" s="1"/>
  <c r="C238" i="4"/>
  <c r="C17" i="20" s="1"/>
  <c r="L236" i="4"/>
  <c r="F239" i="4"/>
  <c r="T238" i="4"/>
  <c r="T17" i="20" s="1"/>
  <c r="Y235" i="4"/>
  <c r="Y59" i="20"/>
  <c r="X239" i="4"/>
  <c r="X32" i="20"/>
  <c r="D236" i="4"/>
  <c r="I239" i="4"/>
  <c r="N240" i="4"/>
  <c r="N45" i="20" s="1"/>
  <c r="R239" i="4"/>
  <c r="R32" i="20" s="1"/>
  <c r="Z235" i="4"/>
  <c r="Z59" i="20" s="1"/>
  <c r="E239" i="4"/>
  <c r="H240" i="4"/>
  <c r="H45" i="20" s="1"/>
  <c r="P236" i="4"/>
  <c r="P73" i="20" s="1"/>
  <c r="L235" i="4"/>
  <c r="L59" i="20" s="1"/>
  <c r="AA238" i="4"/>
  <c r="AA17" i="20" s="1"/>
  <c r="G235" i="4"/>
  <c r="Z240" i="4"/>
  <c r="Z45" i="20"/>
  <c r="T239" i="4"/>
  <c r="S297" i="13"/>
  <c r="X238" i="4"/>
  <c r="F236" i="4"/>
  <c r="B239" i="4"/>
  <c r="C236" i="4"/>
  <c r="C73" i="20" s="1"/>
  <c r="D239" i="4"/>
  <c r="M297" i="13"/>
  <c r="AA279" i="21"/>
  <c r="T236" i="4"/>
  <c r="N238" i="4"/>
  <c r="N17" i="20" s="1"/>
  <c r="F235" i="4"/>
  <c r="Y240" i="4"/>
  <c r="Y45" i="20" s="1"/>
  <c r="I238" i="4"/>
  <c r="I17" i="20" s="1"/>
  <c r="P239" i="4"/>
  <c r="P32" i="20" s="1"/>
  <c r="F240" i="4"/>
  <c r="P235" i="4"/>
  <c r="B240" i="4"/>
  <c r="R297" i="13"/>
  <c r="R240" i="4"/>
  <c r="R45" i="20"/>
  <c r="K239" i="4"/>
  <c r="K32" i="20" s="1"/>
  <c r="R236" i="4"/>
  <c r="R73" i="20" s="1"/>
  <c r="I297" i="13"/>
  <c r="Q224" i="11"/>
  <c r="Q38" i="20" s="1"/>
  <c r="R223" i="11"/>
  <c r="H221" i="11"/>
  <c r="H79" i="20" s="1"/>
  <c r="I220" i="11"/>
  <c r="B220" i="11"/>
  <c r="N220" i="11"/>
  <c r="X221" i="11"/>
  <c r="C225" i="11"/>
  <c r="P224" i="11"/>
  <c r="P38" i="20" s="1"/>
  <c r="D224" i="11"/>
  <c r="C220" i="11"/>
  <c r="Z220" i="11"/>
  <c r="S225" i="11"/>
  <c r="Z225" i="11"/>
  <c r="N225" i="11"/>
  <c r="F221" i="11"/>
  <c r="G220" i="11"/>
  <c r="G65" i="20" s="1"/>
  <c r="I224" i="11"/>
  <c r="J223" i="11"/>
  <c r="M220" i="11"/>
  <c r="M65" i="20" s="1"/>
  <c r="Z224" i="11"/>
  <c r="Z38" i="20" s="1"/>
  <c r="E221" i="11"/>
  <c r="L224" i="11"/>
  <c r="C221" i="11"/>
  <c r="J225" i="11"/>
  <c r="Y224" i="11"/>
  <c r="Z223" i="11"/>
  <c r="Z23" i="20" s="1"/>
  <c r="D221" i="11"/>
  <c r="Y223" i="11"/>
  <c r="Y23" i="20" s="1"/>
  <c r="O221" i="11"/>
  <c r="W221" i="11"/>
  <c r="F224" i="11"/>
  <c r="F38" i="20" s="1"/>
  <c r="Q225" i="11"/>
  <c r="Q51" i="20" s="1"/>
  <c r="B225" i="11"/>
  <c r="H223" i="11"/>
  <c r="T223" i="11"/>
  <c r="G223" i="11"/>
  <c r="AA280" i="21"/>
  <c r="W235" i="4"/>
  <c r="J240" i="4"/>
  <c r="J45" i="20" s="1"/>
  <c r="W236" i="4"/>
  <c r="W73" i="20" s="1"/>
  <c r="Z238" i="4"/>
  <c r="R235" i="4"/>
  <c r="R59" i="20" s="1"/>
  <c r="I235" i="4"/>
  <c r="I59" i="20" s="1"/>
  <c r="U297" i="13"/>
  <c r="M236" i="4"/>
  <c r="M73" i="20" s="1"/>
  <c r="W240" i="4"/>
  <c r="W45" i="20" s="1"/>
  <c r="N239" i="4"/>
  <c r="N32" i="20" s="1"/>
  <c r="AA277" i="21"/>
  <c r="K236" i="4"/>
  <c r="K73" i="20" s="1"/>
  <c r="AA278" i="21"/>
  <c r="M240" i="4"/>
  <c r="S238" i="4"/>
  <c r="G297" i="13"/>
  <c r="X297" i="13" s="1"/>
  <c r="E199" i="13"/>
  <c r="G200" i="13"/>
  <c r="R204" i="13"/>
  <c r="AA204" i="13"/>
  <c r="X204" i="13"/>
  <c r="W202" i="13"/>
  <c r="M202" i="13"/>
  <c r="S199" i="13"/>
  <c r="K202" i="13"/>
  <c r="K20" i="20" s="1"/>
  <c r="K203" i="13"/>
  <c r="Q203" i="13"/>
  <c r="Q202" i="13"/>
  <c r="Q20" i="20" s="1"/>
  <c r="P204" i="13"/>
  <c r="P48" i="20" s="1"/>
  <c r="D202" i="13"/>
  <c r="Z199" i="13"/>
  <c r="O200" i="13"/>
  <c r="E203" i="13"/>
  <c r="Z203" i="13"/>
  <c r="I203" i="13"/>
  <c r="T199" i="13"/>
  <c r="AA202" i="13"/>
  <c r="AA20" i="20" s="1"/>
  <c r="L200" i="13"/>
  <c r="R199" i="13"/>
  <c r="X203" i="13"/>
  <c r="X35" i="20" s="1"/>
  <c r="F199" i="13"/>
  <c r="W204" i="13"/>
  <c r="AA199" i="13"/>
  <c r="R200" i="13"/>
  <c r="D204" i="13"/>
  <c r="D48" i="20" s="1"/>
  <c r="O202" i="13"/>
  <c r="X202" i="13"/>
  <c r="X20" i="20" s="1"/>
  <c r="F200" i="13"/>
  <c r="I200" i="13"/>
  <c r="I76" i="20" s="1"/>
  <c r="J199" i="13"/>
  <c r="E204" i="13"/>
  <c r="J202" i="13"/>
  <c r="J20" i="20" s="1"/>
  <c r="U203" i="13"/>
  <c r="U35" i="20" s="1"/>
  <c r="F203" i="13"/>
  <c r="I202" i="13"/>
  <c r="E200" i="13"/>
  <c r="X200" i="13"/>
  <c r="X76" i="20" s="1"/>
  <c r="V204" i="13"/>
  <c r="W199" i="13"/>
  <c r="W62" i="20" s="1"/>
  <c r="L245" i="8"/>
  <c r="L34" i="20" s="1"/>
  <c r="N244" i="8"/>
  <c r="N19" i="20" s="1"/>
  <c r="Z242" i="8"/>
  <c r="Z75" i="20" s="1"/>
  <c r="AA245" i="8"/>
  <c r="AA34" i="20" s="1"/>
  <c r="J236" i="4"/>
  <c r="J73" i="20" s="1"/>
  <c r="G238" i="4"/>
  <c r="G17" i="20"/>
  <c r="W238" i="4"/>
  <c r="W17" i="20" s="1"/>
  <c r="V240" i="4"/>
  <c r="G240" i="4"/>
  <c r="G45" i="20" s="1"/>
  <c r="M239" i="4"/>
  <c r="E236" i="4"/>
  <c r="E73" i="20" s="1"/>
  <c r="Q239" i="4"/>
  <c r="D238" i="4"/>
  <c r="V238" i="4"/>
  <c r="U236" i="4"/>
  <c r="U73" i="20" s="1"/>
  <c r="E238" i="4"/>
  <c r="Y236" i="4"/>
  <c r="B235" i="4"/>
  <c r="Z239" i="4"/>
  <c r="Z32" i="20" s="1"/>
  <c r="AA236" i="17"/>
  <c r="H231" i="17"/>
  <c r="R232" i="17"/>
  <c r="R234" i="17"/>
  <c r="P231" i="17"/>
  <c r="J235" i="17"/>
  <c r="J40" i="20"/>
  <c r="I231" i="17"/>
  <c r="M231" i="17"/>
  <c r="W232" i="17"/>
  <c r="T234" i="17"/>
  <c r="O236" i="17"/>
  <c r="V231" i="17"/>
  <c r="W236" i="17"/>
  <c r="W53" i="20" s="1"/>
  <c r="D231" i="17"/>
  <c r="Z232" i="17"/>
  <c r="W234" i="17"/>
  <c r="T236" i="17"/>
  <c r="K232" i="17"/>
  <c r="H234" i="17"/>
  <c r="C236" i="17"/>
  <c r="S231" i="17"/>
  <c r="Z234" i="17"/>
  <c r="N232" i="17"/>
  <c r="K234" i="17"/>
  <c r="H236" i="17"/>
  <c r="X231" i="17"/>
  <c r="P235" i="17"/>
  <c r="Z236" i="17"/>
  <c r="G231" i="17"/>
  <c r="Q232" i="17"/>
  <c r="N234" i="17"/>
  <c r="AA231" i="17"/>
  <c r="U235" i="17"/>
  <c r="E235" i="17"/>
  <c r="L231" i="17"/>
  <c r="D235" i="17"/>
  <c r="N236" i="17"/>
  <c r="N53" i="20" s="1"/>
  <c r="B236" i="17"/>
  <c r="E232" i="17"/>
  <c r="L235" i="17"/>
  <c r="T232" i="17"/>
  <c r="N235" i="17"/>
  <c r="U231" i="17"/>
  <c r="Q231" i="17"/>
  <c r="AA232" i="17"/>
  <c r="X234" i="17"/>
  <c r="U236" i="17"/>
  <c r="B232" i="17"/>
  <c r="X232" i="17"/>
  <c r="I234" i="17"/>
  <c r="I25" i="20" s="1"/>
  <c r="Q236" i="17"/>
  <c r="G232" i="17"/>
  <c r="AA234" i="17"/>
  <c r="X236" i="17"/>
  <c r="E231" i="17"/>
  <c r="O232" i="17"/>
  <c r="L234" i="17"/>
  <c r="Q234" i="17"/>
  <c r="M236" i="17"/>
  <c r="R235" i="17"/>
  <c r="C231" i="17"/>
  <c r="U234" i="17"/>
  <c r="W231" i="17"/>
  <c r="E234" i="17"/>
  <c r="Z235" i="17"/>
  <c r="Y234" i="17"/>
  <c r="S234" i="17"/>
  <c r="I235" i="17"/>
  <c r="I40" i="20" s="1"/>
  <c r="K231" i="17"/>
  <c r="O234" i="17"/>
  <c r="O25" i="20" s="1"/>
  <c r="M234" i="17"/>
  <c r="Q235" i="17"/>
  <c r="Q40" i="20" s="1"/>
  <c r="V234" i="17"/>
  <c r="B235" i="17"/>
  <c r="R231" i="17"/>
  <c r="B231" i="17"/>
  <c r="J234" i="17"/>
  <c r="B234" i="17"/>
  <c r="U232" i="17"/>
  <c r="T231" i="17"/>
  <c r="F231" i="17"/>
  <c r="I236" i="17"/>
  <c r="I53" i="20" s="1"/>
  <c r="E236" i="17"/>
  <c r="F234" i="17"/>
  <c r="F25" i="20"/>
  <c r="K235" i="17"/>
  <c r="Z231" i="17"/>
  <c r="G236" i="17"/>
  <c r="G235" i="17"/>
  <c r="G40" i="20" s="1"/>
  <c r="H232" i="17"/>
  <c r="P232" i="17"/>
  <c r="N231" i="17"/>
  <c r="T235" i="17"/>
  <c r="V232" i="17"/>
  <c r="AA235" i="17"/>
  <c r="J236" i="17"/>
  <c r="H235" i="17"/>
  <c r="H40" i="20" s="1"/>
  <c r="O235" i="17"/>
  <c r="I232" i="17"/>
  <c r="P236" i="17"/>
  <c r="P53" i="20" s="1"/>
  <c r="L236" i="17"/>
  <c r="S236" i="17"/>
  <c r="C235" i="17"/>
  <c r="C40" i="20" s="1"/>
  <c r="O231" i="17"/>
  <c r="P234" i="17"/>
  <c r="V235" i="17"/>
  <c r="R236" i="17"/>
  <c r="J232" i="17"/>
  <c r="Y236" i="17"/>
  <c r="S235" i="17"/>
  <c r="G234" i="17"/>
  <c r="Y232" i="17"/>
  <c r="M232" i="17"/>
  <c r="D232" i="17"/>
  <c r="L232" i="17"/>
  <c r="C232" i="17"/>
  <c r="Y231" i="17"/>
  <c r="V236" i="17"/>
  <c r="U120" i="14"/>
  <c r="B124" i="14"/>
  <c r="D123" i="14"/>
  <c r="AB125" i="14"/>
  <c r="H120" i="14"/>
  <c r="F124" i="14"/>
  <c r="F39" i="20"/>
  <c r="V121" i="14"/>
  <c r="R121" i="14"/>
  <c r="N123" i="14"/>
  <c r="M120" i="14"/>
  <c r="Y120" i="14"/>
  <c r="K124" i="14"/>
  <c r="I124" i="14"/>
  <c r="P125" i="14"/>
  <c r="K123" i="14"/>
  <c r="S123" i="14"/>
  <c r="E121" i="14"/>
  <c r="K120" i="14"/>
  <c r="V123" i="14"/>
  <c r="AB121" i="14"/>
  <c r="F125" i="14"/>
  <c r="Y123" i="14"/>
  <c r="X24" i="20" s="1"/>
  <c r="L121" i="14"/>
  <c r="C125" i="14"/>
  <c r="N120" i="14"/>
  <c r="Q125" i="14"/>
  <c r="S121" i="14"/>
  <c r="H121" i="14"/>
  <c r="S120" i="14"/>
  <c r="S124" i="14"/>
  <c r="R39" i="20" s="1"/>
  <c r="I121" i="14"/>
  <c r="P121" i="14"/>
  <c r="H123" i="14"/>
  <c r="H24" i="20" s="1"/>
  <c r="L123" i="14"/>
  <c r="G125" i="14"/>
  <c r="T124" i="14"/>
  <c r="P124" i="14"/>
  <c r="W123" i="14"/>
  <c r="P123" i="14"/>
  <c r="T125" i="14"/>
  <c r="L125" i="14"/>
  <c r="W124" i="14"/>
  <c r="V39" i="20" s="1"/>
  <c r="L124" i="14"/>
  <c r="L39" i="20" s="1"/>
  <c r="H125" i="14"/>
  <c r="U121" i="14"/>
  <c r="P120" i="14"/>
  <c r="T123" i="14"/>
  <c r="AA125" i="14"/>
  <c r="Z125" i="14"/>
  <c r="Y121" i="14"/>
  <c r="Y124" i="14"/>
  <c r="J121" i="14"/>
  <c r="AB120" i="14"/>
  <c r="N125" i="14"/>
  <c r="N52" i="20"/>
  <c r="Q121" i="14"/>
  <c r="R125" i="14"/>
  <c r="Q52" i="20" s="1"/>
  <c r="T121" i="14"/>
  <c r="M125" i="14"/>
  <c r="Z123" i="14"/>
  <c r="C120" i="14"/>
  <c r="G121" i="14"/>
  <c r="AB124" i="14"/>
  <c r="AA124" i="14"/>
  <c r="B123" i="14"/>
  <c r="D121" i="14"/>
  <c r="M123" i="14"/>
  <c r="M24" i="20" s="1"/>
  <c r="G123" i="14"/>
  <c r="G24" i="20" s="1"/>
  <c r="V125" i="14"/>
  <c r="Q123" i="14"/>
  <c r="C121" i="14"/>
  <c r="B121" i="14"/>
  <c r="F121" i="14"/>
  <c r="K121" i="14"/>
  <c r="M121" i="14"/>
  <c r="N121" i="14"/>
  <c r="W121" i="14"/>
  <c r="X121" i="14"/>
  <c r="Z121" i="14"/>
  <c r="AA121" i="14"/>
  <c r="U125" i="14"/>
  <c r="C124" i="14"/>
  <c r="N124" i="14"/>
  <c r="N39" i="20"/>
  <c r="G124" i="14"/>
  <c r="R120" i="14"/>
  <c r="J120" i="14"/>
  <c r="AB123" i="14"/>
  <c r="E120" i="14"/>
  <c r="R124" i="14"/>
  <c r="D124" i="14"/>
  <c r="AC124" i="14" s="1"/>
  <c r="J124" i="14"/>
  <c r="Z124" i="14"/>
  <c r="V120" i="14"/>
  <c r="W120" i="14"/>
  <c r="R123" i="14"/>
  <c r="Z120" i="14"/>
  <c r="M124" i="14"/>
  <c r="X125" i="14"/>
  <c r="D125" i="14"/>
  <c r="D52" i="20"/>
  <c r="Q124" i="14"/>
  <c r="C123" i="14"/>
  <c r="J123" i="14"/>
  <c r="W125" i="14"/>
  <c r="E123" i="14"/>
  <c r="E124" i="14"/>
  <c r="S125" i="14"/>
  <c r="R52" i="20" s="1"/>
  <c r="U123" i="14"/>
  <c r="AA120" i="14"/>
  <c r="I120" i="14"/>
  <c r="T120" i="14"/>
  <c r="U124" i="14"/>
  <c r="K125" i="14"/>
  <c r="K52" i="20" s="1"/>
  <c r="F123" i="14"/>
  <c r="I123" i="14"/>
  <c r="I24" i="20" s="1"/>
  <c r="H124" i="14"/>
  <c r="F120" i="14"/>
  <c r="AC120" i="14" s="1"/>
  <c r="Q120" i="14"/>
  <c r="X120" i="14"/>
  <c r="I125" i="14"/>
  <c r="B120" i="14"/>
  <c r="L120" i="14"/>
  <c r="V124" i="14"/>
  <c r="D120" i="14"/>
  <c r="E125" i="14"/>
  <c r="E52" i="20" s="1"/>
  <c r="AB52" i="20" s="1"/>
  <c r="B125" i="14"/>
  <c r="Y125" i="14"/>
  <c r="G120" i="14"/>
  <c r="AA123" i="14"/>
  <c r="Z24" i="20" s="1"/>
  <c r="J125" i="14"/>
  <c r="X123" i="14"/>
  <c r="J239" i="4"/>
  <c r="J32" i="20" s="1"/>
  <c r="O235" i="4"/>
  <c r="O59" i="20" s="1"/>
  <c r="Y239" i="4"/>
  <c r="Y32" i="20" s="1"/>
  <c r="Q236" i="4"/>
  <c r="Q73" i="20" s="1"/>
  <c r="I236" i="4"/>
  <c r="I73" i="20"/>
  <c r="P238" i="4"/>
  <c r="P17" i="20"/>
  <c r="H235" i="4"/>
  <c r="X360" i="12"/>
  <c r="D275" i="21"/>
  <c r="F275" i="21"/>
  <c r="F58" i="20" s="1"/>
  <c r="C275" i="21"/>
  <c r="I26" i="20"/>
  <c r="X41" i="20"/>
  <c r="J26" i="20"/>
  <c r="Y41" i="20"/>
  <c r="F41" i="20"/>
  <c r="P26" i="20"/>
  <c r="Y26" i="20"/>
  <c r="X389" i="17"/>
  <c r="S392" i="17"/>
  <c r="P363" i="12"/>
  <c r="K297" i="13"/>
  <c r="V297" i="13"/>
  <c r="J297" i="13"/>
  <c r="V352" i="18"/>
  <c r="T297" i="13"/>
  <c r="H297" i="13"/>
  <c r="B390" i="17"/>
  <c r="N60" i="20"/>
  <c r="Q297" i="13"/>
  <c r="E297" i="13"/>
  <c r="K350" i="18"/>
  <c r="P297" i="13"/>
  <c r="D297" i="13"/>
  <c r="H59" i="20"/>
  <c r="O297" i="13"/>
  <c r="C297" i="13"/>
  <c r="L297" i="13"/>
  <c r="N297" i="13"/>
  <c r="W297" i="13"/>
  <c r="G390" i="17"/>
  <c r="V295" i="13"/>
  <c r="M392" i="17"/>
  <c r="V55" i="20"/>
  <c r="M350" i="18"/>
  <c r="H352" i="18"/>
  <c r="W390" i="17"/>
  <c r="L390" i="17"/>
  <c r="K390" i="17"/>
  <c r="S390" i="17"/>
  <c r="X390" i="17" s="1"/>
  <c r="I361" i="12"/>
  <c r="V361" i="12"/>
  <c r="U361" i="12"/>
  <c r="Q361" i="12"/>
  <c r="X36" i="20"/>
  <c r="Y21" i="20"/>
  <c r="M49" i="20"/>
  <c r="X49" i="20"/>
  <c r="V49" i="20"/>
  <c r="K36" i="20"/>
  <c r="Q49" i="20"/>
  <c r="U49" i="20"/>
  <c r="V36" i="20"/>
  <c r="G49" i="20"/>
  <c r="H21" i="20"/>
  <c r="G21" i="20"/>
  <c r="V21" i="20"/>
  <c r="B36" i="20"/>
  <c r="F21" i="20"/>
  <c r="P36" i="20"/>
  <c r="Q21" i="20"/>
  <c r="E21" i="20"/>
  <c r="N49" i="20"/>
  <c r="D21" i="20"/>
  <c r="Z21" i="20"/>
  <c r="B350" i="18"/>
  <c r="G350" i="18"/>
  <c r="Q350" i="18"/>
  <c r="D350" i="18"/>
  <c r="C350" i="18"/>
  <c r="T350" i="18"/>
  <c r="F350" i="18"/>
  <c r="E350" i="18"/>
  <c r="H350" i="18"/>
  <c r="V350" i="18"/>
  <c r="W350" i="18"/>
  <c r="U295" i="13"/>
  <c r="L361" i="12"/>
  <c r="M361" i="12"/>
  <c r="B361" i="12"/>
  <c r="N361" i="12"/>
  <c r="C361" i="12"/>
  <c r="O361" i="12"/>
  <c r="D361" i="12"/>
  <c r="P361" i="12"/>
  <c r="F361" i="12"/>
  <c r="R361" i="12"/>
  <c r="G361" i="12"/>
  <c r="S361" i="12"/>
  <c r="H361" i="12"/>
  <c r="T361" i="12"/>
  <c r="K361" i="12"/>
  <c r="W361" i="12"/>
  <c r="O350" i="18"/>
  <c r="I350" i="18"/>
  <c r="E363" i="12"/>
  <c r="K363" i="12"/>
  <c r="Q363" i="12"/>
  <c r="W363" i="12"/>
  <c r="F363" i="12"/>
  <c r="L363" i="12"/>
  <c r="R363" i="12"/>
  <c r="G363" i="12"/>
  <c r="M363" i="12"/>
  <c r="S363" i="12"/>
  <c r="B363" i="12"/>
  <c r="H363" i="12"/>
  <c r="N363" i="12"/>
  <c r="T363" i="12"/>
  <c r="C363" i="12"/>
  <c r="I363" i="12"/>
  <c r="O363" i="12"/>
  <c r="U363" i="12"/>
  <c r="S350" i="18"/>
  <c r="G392" i="17"/>
  <c r="J361" i="12"/>
  <c r="J33" i="20"/>
  <c r="E18" i="20"/>
  <c r="Z60" i="20"/>
  <c r="S352" i="18"/>
  <c r="G352" i="18"/>
  <c r="C352" i="18"/>
  <c r="X352" i="18" s="1"/>
  <c r="R352" i="18"/>
  <c r="F352" i="18"/>
  <c r="Q352" i="18"/>
  <c r="P352" i="18"/>
  <c r="E352" i="18"/>
  <c r="D352" i="18"/>
  <c r="O352" i="18"/>
  <c r="L352" i="18"/>
  <c r="W352" i="18"/>
  <c r="K352" i="18"/>
  <c r="J350" i="18"/>
  <c r="J352" i="18"/>
  <c r="L350" i="18"/>
  <c r="I352" i="18"/>
  <c r="M352" i="18"/>
  <c r="E361" i="12"/>
  <c r="L295" i="13"/>
  <c r="M295" i="13"/>
  <c r="O295" i="13"/>
  <c r="D295" i="13"/>
  <c r="P295" i="13"/>
  <c r="F295" i="13"/>
  <c r="R295" i="13"/>
  <c r="G295" i="13"/>
  <c r="S295" i="13"/>
  <c r="W295" i="13"/>
  <c r="R350" i="18"/>
  <c r="J363" i="12"/>
  <c r="E392" i="17"/>
  <c r="K392" i="17"/>
  <c r="Q392" i="17"/>
  <c r="W392" i="17"/>
  <c r="F392" i="17"/>
  <c r="L392" i="17"/>
  <c r="R392" i="17"/>
  <c r="B392" i="17"/>
  <c r="H392" i="17"/>
  <c r="N392" i="17"/>
  <c r="T392" i="17"/>
  <c r="D392" i="17"/>
  <c r="J392" i="17"/>
  <c r="P392" i="17"/>
  <c r="V392" i="17"/>
  <c r="U350" i="18"/>
  <c r="I392" i="17"/>
  <c r="B352" i="18"/>
  <c r="N352" i="18"/>
  <c r="T352" i="18"/>
  <c r="V363" i="12"/>
  <c r="O392" i="17"/>
  <c r="P350" i="18"/>
  <c r="N350" i="18"/>
  <c r="D363" i="12"/>
  <c r="C392" i="17"/>
  <c r="U352" i="18"/>
  <c r="U392" i="17"/>
  <c r="M390" i="17"/>
  <c r="D17" i="20"/>
  <c r="T32" i="20"/>
  <c r="F59" i="20"/>
  <c r="M46" i="20"/>
  <c r="X60" i="20"/>
  <c r="V390" i="17"/>
  <c r="J390" i="17"/>
  <c r="Z17" i="20"/>
  <c r="T73" i="20"/>
  <c r="B33" i="20"/>
  <c r="U390" i="17"/>
  <c r="I390" i="17"/>
  <c r="T26" i="20"/>
  <c r="G59" i="20"/>
  <c r="D32" i="20"/>
  <c r="G46" i="20"/>
  <c r="T390" i="17"/>
  <c r="H390" i="17"/>
  <c r="F73" i="20"/>
  <c r="X17" i="20"/>
  <c r="N18" i="20"/>
  <c r="Y18" i="20"/>
  <c r="R60" i="20"/>
  <c r="D60" i="20"/>
  <c r="Q32" i="20"/>
  <c r="V45" i="20"/>
  <c r="M32" i="20"/>
  <c r="V17" i="20"/>
  <c r="L73" i="20"/>
  <c r="L74" i="20"/>
  <c r="H60" i="20"/>
  <c r="R390" i="17"/>
  <c r="F390" i="17"/>
  <c r="E32" i="20"/>
  <c r="I32" i="20"/>
  <c r="F32" i="20"/>
  <c r="H74" i="20"/>
  <c r="G33" i="20"/>
  <c r="Q390" i="17"/>
  <c r="E390" i="17"/>
  <c r="S17" i="20"/>
  <c r="F74" i="20"/>
  <c r="I18" i="20"/>
  <c r="G18" i="20"/>
  <c r="P390" i="17"/>
  <c r="D390" i="17"/>
  <c r="M45" i="20"/>
  <c r="Y17" i="20"/>
  <c r="F45" i="20"/>
  <c r="W59" i="20"/>
  <c r="O390" i="17"/>
  <c r="C390" i="17"/>
  <c r="V60" i="20"/>
  <c r="O74" i="20"/>
  <c r="N390" i="17"/>
  <c r="P59" i="20"/>
  <c r="Y73" i="20"/>
  <c r="O32" i="20"/>
  <c r="D73" i="20"/>
  <c r="N46" i="20"/>
  <c r="X74" i="20"/>
  <c r="O279" i="21"/>
  <c r="M275" i="21"/>
  <c r="M58" i="20" s="1"/>
  <c r="O276" i="21"/>
  <c r="O72" i="20"/>
  <c r="K275" i="21"/>
  <c r="K58" i="20" s="1"/>
  <c r="T275" i="21"/>
  <c r="T58" i="20" s="1"/>
  <c r="H280" i="21"/>
  <c r="F277" i="21"/>
  <c r="I279" i="21"/>
  <c r="O277" i="21"/>
  <c r="H279" i="21"/>
  <c r="K276" i="21"/>
  <c r="K72" i="20" s="1"/>
  <c r="D278" i="21"/>
  <c r="C276" i="21"/>
  <c r="C72" i="20" s="1"/>
  <c r="D276" i="21"/>
  <c r="D72" i="20" s="1"/>
  <c r="D280" i="21"/>
  <c r="B275" i="21"/>
  <c r="B279" i="21"/>
  <c r="C280" i="21"/>
  <c r="AB280" i="21" s="1"/>
  <c r="B277" i="21"/>
  <c r="AB277" i="21" s="1"/>
  <c r="C277" i="21"/>
  <c r="C279" i="21"/>
  <c r="D58" i="20"/>
  <c r="D279" i="21"/>
  <c r="D277" i="21"/>
  <c r="B276" i="21"/>
  <c r="B280" i="21"/>
  <c r="E280" i="21"/>
  <c r="F280" i="21"/>
  <c r="G280" i="21"/>
  <c r="I280" i="21"/>
  <c r="J280" i="21"/>
  <c r="K280" i="21"/>
  <c r="L280" i="21"/>
  <c r="M280" i="21"/>
  <c r="N280" i="21"/>
  <c r="O280" i="21"/>
  <c r="P280" i="21"/>
  <c r="Q280" i="21"/>
  <c r="R280" i="21"/>
  <c r="S280" i="21"/>
  <c r="T280" i="21"/>
  <c r="U280" i="21"/>
  <c r="V280" i="21"/>
  <c r="W280" i="21"/>
  <c r="X280" i="21"/>
  <c r="Y280" i="21"/>
  <c r="Z280" i="21"/>
  <c r="B278" i="21"/>
  <c r="C278" i="21"/>
  <c r="T277" i="21"/>
  <c r="W278" i="21"/>
  <c r="X277" i="21"/>
  <c r="U278" i="21"/>
  <c r="H277" i="21"/>
  <c r="E277" i="21"/>
  <c r="G277" i="21"/>
  <c r="I277" i="21"/>
  <c r="J277" i="21"/>
  <c r="K277" i="21"/>
  <c r="L277" i="21"/>
  <c r="M277" i="21"/>
  <c r="N277" i="21"/>
  <c r="P277" i="21"/>
  <c r="Q277" i="21"/>
  <c r="R277" i="21"/>
  <c r="S277" i="21"/>
  <c r="U277" i="21"/>
  <c r="V277" i="21"/>
  <c r="W277" i="21"/>
  <c r="Y277" i="21"/>
  <c r="Z277" i="21"/>
  <c r="O278" i="21"/>
  <c r="AB278" i="21" s="1"/>
  <c r="K278" i="21"/>
  <c r="E278" i="21"/>
  <c r="P279" i="21"/>
  <c r="X275" i="21"/>
  <c r="X58" i="20" s="1"/>
  <c r="X294" i="13"/>
  <c r="F276" i="21"/>
  <c r="F72" i="20"/>
  <c r="L276" i="21"/>
  <c r="L72" i="20"/>
  <c r="R276" i="21"/>
  <c r="R72" i="20"/>
  <c r="X276" i="21"/>
  <c r="X72" i="20" s="1"/>
  <c r="G276" i="21"/>
  <c r="G72" i="20"/>
  <c r="M276" i="21"/>
  <c r="M72" i="20" s="1"/>
  <c r="S276" i="21"/>
  <c r="S72" i="20"/>
  <c r="Y276" i="21"/>
  <c r="Y72" i="20"/>
  <c r="E276" i="21"/>
  <c r="E72" i="20"/>
  <c r="T276" i="21"/>
  <c r="T72" i="20" s="1"/>
  <c r="H275" i="21"/>
  <c r="H58" i="20" s="1"/>
  <c r="K279" i="21"/>
  <c r="W279" i="21"/>
  <c r="O275" i="21"/>
  <c r="O58" i="20"/>
  <c r="L279" i="21"/>
  <c r="X279" i="21"/>
  <c r="G278" i="21"/>
  <c r="M278" i="21"/>
  <c r="S278" i="21"/>
  <c r="Y278" i="21"/>
  <c r="N276" i="21"/>
  <c r="N72" i="20" s="1"/>
  <c r="U276" i="21"/>
  <c r="U72" i="20"/>
  <c r="I275" i="21"/>
  <c r="I58" i="20"/>
  <c r="V275" i="21"/>
  <c r="V58" i="20"/>
  <c r="M279" i="21"/>
  <c r="Y279" i="21"/>
  <c r="P275" i="21"/>
  <c r="P58" i="20" s="1"/>
  <c r="W275" i="21"/>
  <c r="W58" i="20"/>
  <c r="N279" i="21"/>
  <c r="Z279" i="21"/>
  <c r="H278" i="21"/>
  <c r="N278" i="21"/>
  <c r="T278" i="21"/>
  <c r="Z278" i="21"/>
  <c r="V278" i="21"/>
  <c r="L278" i="21"/>
  <c r="F278" i="21"/>
  <c r="I278" i="21"/>
  <c r="J278" i="21"/>
  <c r="P278" i="21"/>
  <c r="Q278" i="21"/>
  <c r="R278" i="21"/>
  <c r="X278" i="21"/>
  <c r="J279" i="21"/>
  <c r="L275" i="21"/>
  <c r="L58" i="20" s="1"/>
  <c r="W276" i="21"/>
  <c r="W72" i="20" s="1"/>
  <c r="G279" i="21"/>
  <c r="S275" i="21"/>
  <c r="S58" i="20"/>
  <c r="J275" i="21"/>
  <c r="J58" i="20"/>
  <c r="J276" i="21"/>
  <c r="J72" i="20"/>
  <c r="V279" i="21"/>
  <c r="F279" i="21"/>
  <c r="U279" i="21"/>
  <c r="E279" i="21"/>
  <c r="R275" i="21"/>
  <c r="R58" i="20"/>
  <c r="G275" i="21"/>
  <c r="G58" i="20" s="1"/>
  <c r="I276" i="21"/>
  <c r="I72" i="20"/>
  <c r="T279" i="21"/>
  <c r="Z275" i="21"/>
  <c r="Z58" i="20" s="1"/>
  <c r="S279" i="21"/>
  <c r="Q275" i="21"/>
  <c r="Q58" i="20" s="1"/>
  <c r="Q276" i="21"/>
  <c r="Q72" i="20"/>
  <c r="H276" i="21"/>
  <c r="H72" i="20" s="1"/>
  <c r="R279" i="21"/>
  <c r="Y275" i="21"/>
  <c r="Y58" i="20" s="1"/>
  <c r="N275" i="21"/>
  <c r="N58" i="20" s="1"/>
  <c r="Z26" i="20"/>
  <c r="Q279" i="21"/>
  <c r="Z276" i="21"/>
  <c r="Z72" i="20" s="1"/>
  <c r="P276" i="21"/>
  <c r="P72" i="20" s="1"/>
  <c r="O26" i="20"/>
  <c r="D41" i="20"/>
  <c r="F26" i="20"/>
  <c r="T41" i="20"/>
  <c r="C41" i="20"/>
  <c r="H33" i="20"/>
  <c r="B72" i="20"/>
  <c r="AA41" i="20"/>
  <c r="X361" i="12"/>
  <c r="X363" i="12"/>
  <c r="AA49" i="20"/>
  <c r="AA36" i="20"/>
  <c r="B17" i="20"/>
  <c r="B58" i="20"/>
  <c r="B32" i="20"/>
  <c r="B45" i="20"/>
  <c r="AA26" i="20"/>
  <c r="B59" i="20"/>
  <c r="AA21" i="20"/>
  <c r="B21" i="20"/>
  <c r="AA46" i="20"/>
  <c r="D20" i="20"/>
  <c r="I20" i="20"/>
  <c r="M20" i="20"/>
  <c r="O20" i="20"/>
  <c r="W20" i="20"/>
  <c r="E48" i="20"/>
  <c r="R48" i="20"/>
  <c r="V48" i="20"/>
  <c r="W48" i="20"/>
  <c r="X48" i="20"/>
  <c r="AA48" i="20"/>
  <c r="E76" i="20"/>
  <c r="G76" i="20"/>
  <c r="E35" i="20"/>
  <c r="R62" i="20"/>
  <c r="F62" i="20"/>
  <c r="F35" i="20"/>
  <c r="Z35" i="20"/>
  <c r="T62" i="20"/>
  <c r="O76" i="20"/>
  <c r="R76" i="20"/>
  <c r="L76" i="20"/>
  <c r="J62" i="20"/>
  <c r="E62" i="20"/>
  <c r="Q35" i="20"/>
  <c r="K35" i="20"/>
  <c r="Z62" i="20"/>
  <c r="F76" i="20"/>
  <c r="AA62" i="20"/>
  <c r="S62" i="20"/>
  <c r="I35" i="20"/>
  <c r="B51" i="20"/>
  <c r="H23" i="20"/>
  <c r="F79" i="20"/>
  <c r="J51" i="20"/>
  <c r="Y38" i="20"/>
  <c r="J23" i="20"/>
  <c r="G23" i="20"/>
  <c r="O79" i="20"/>
  <c r="Z51" i="20"/>
  <c r="S51" i="20"/>
  <c r="C79" i="20"/>
  <c r="D38" i="20"/>
  <c r="I38" i="20"/>
  <c r="L38" i="20"/>
  <c r="T23" i="20"/>
  <c r="N51" i="20"/>
  <c r="C65" i="20"/>
  <c r="N65" i="20"/>
  <c r="W79" i="20"/>
  <c r="Z65" i="20"/>
  <c r="D79" i="20"/>
  <c r="X79" i="20"/>
  <c r="I65" i="20"/>
  <c r="E79" i="20"/>
  <c r="R23" i="20"/>
  <c r="B24" i="20"/>
  <c r="B39" i="20"/>
  <c r="B52" i="20"/>
  <c r="C52" i="20"/>
  <c r="F52" i="20"/>
  <c r="G52" i="20"/>
  <c r="H52" i="20"/>
  <c r="I52" i="20"/>
  <c r="J52" i="20"/>
  <c r="L52" i="20"/>
  <c r="M52" i="20"/>
  <c r="O52" i="20"/>
  <c r="P52" i="20"/>
  <c r="S52" i="20"/>
  <c r="T52" i="20"/>
  <c r="U52" i="20"/>
  <c r="V52" i="20"/>
  <c r="W52" i="20"/>
  <c r="X52" i="20"/>
  <c r="Y52" i="20"/>
  <c r="Z52" i="20"/>
  <c r="AA52" i="20"/>
  <c r="O39" i="20"/>
  <c r="O24" i="20"/>
  <c r="N24" i="20"/>
  <c r="M39" i="20"/>
  <c r="D39" i="20"/>
  <c r="AB39" i="20" s="1"/>
  <c r="AA39" i="20"/>
  <c r="C39" i="20"/>
  <c r="F24" i="20"/>
  <c r="P24" i="20"/>
  <c r="E39" i="20"/>
  <c r="X39" i="20"/>
  <c r="W24" i="20"/>
  <c r="S39" i="20"/>
  <c r="J39" i="20"/>
  <c r="S24" i="20"/>
  <c r="G39" i="20"/>
  <c r="Y39" i="20"/>
  <c r="U24" i="20"/>
  <c r="I39" i="20"/>
  <c r="Z39" i="20"/>
  <c r="Y24" i="20"/>
  <c r="R24" i="20"/>
  <c r="AA24" i="20"/>
  <c r="L24" i="20"/>
  <c r="Q24" i="20"/>
  <c r="E24" i="20"/>
  <c r="H39" i="20"/>
  <c r="U39" i="20"/>
  <c r="J24" i="20"/>
  <c r="Q39" i="20"/>
  <c r="T24" i="20"/>
  <c r="D24" i="20"/>
  <c r="K24" i="20"/>
  <c r="K39" i="20"/>
  <c r="P39" i="20"/>
  <c r="T39" i="20"/>
  <c r="V24" i="20"/>
  <c r="B53" i="20"/>
  <c r="B25" i="20"/>
  <c r="Z40" i="20"/>
  <c r="D40" i="20"/>
  <c r="T40" i="20"/>
  <c r="S25" i="20"/>
  <c r="N25" i="20"/>
  <c r="W25" i="20"/>
  <c r="V53" i="20"/>
  <c r="K25" i="20"/>
  <c r="G25" i="20"/>
  <c r="M25" i="20"/>
  <c r="M53" i="20"/>
  <c r="R53" i="20"/>
  <c r="X53" i="20"/>
  <c r="Y25" i="20"/>
  <c r="L40" i="20"/>
  <c r="O40" i="20"/>
  <c r="Q25" i="20"/>
  <c r="V40" i="20"/>
  <c r="K40" i="20"/>
  <c r="Z25" i="20"/>
  <c r="R25" i="20"/>
  <c r="E40" i="20"/>
  <c r="N40" i="20"/>
  <c r="P40" i="20"/>
  <c r="R40" i="20"/>
  <c r="S40" i="20"/>
  <c r="U40" i="20"/>
  <c r="AA40" i="20"/>
  <c r="U53" i="20"/>
  <c r="X25" i="20"/>
  <c r="H25" i="20"/>
  <c r="L53" i="20"/>
  <c r="J53" i="20"/>
  <c r="AA25" i="20"/>
  <c r="E53" i="20"/>
  <c r="H53" i="20"/>
  <c r="V25" i="20"/>
  <c r="P25" i="20"/>
  <c r="J25" i="20"/>
  <c r="T25" i="20"/>
  <c r="O53" i="20"/>
  <c r="U25" i="20"/>
  <c r="C53" i="20"/>
  <c r="G53" i="20"/>
  <c r="Q53" i="20"/>
  <c r="S53" i="20"/>
  <c r="T53" i="20"/>
  <c r="Y53" i="20"/>
  <c r="Z53" i="20"/>
  <c r="AA53" i="20"/>
  <c r="L25" i="20"/>
  <c r="E25" i="20"/>
  <c r="B22" i="20"/>
  <c r="E22" i="20"/>
  <c r="J22" i="20"/>
  <c r="V22" i="20"/>
  <c r="Z22" i="20"/>
  <c r="F312" i="19"/>
  <c r="F55" i="20" s="1"/>
  <c r="X307" i="19"/>
  <c r="X69" i="20" s="1"/>
  <c r="C311" i="19"/>
  <c r="C42" i="20"/>
  <c r="T308" i="19"/>
  <c r="T83" i="20"/>
  <c r="W312" i="19"/>
  <c r="W55" i="20" s="1"/>
  <c r="Y307" i="19"/>
  <c r="Y69" i="20" s="1"/>
  <c r="W307" i="19"/>
  <c r="W69" i="20"/>
  <c r="C312" i="19"/>
  <c r="C55" i="20"/>
  <c r="W308" i="19"/>
  <c r="W83" i="20" s="1"/>
  <c r="AA312" i="19"/>
  <c r="AA55" i="20"/>
  <c r="C309" i="19"/>
  <c r="C13" i="20"/>
  <c r="K310" i="19"/>
  <c r="K27" i="20"/>
  <c r="O308" i="19"/>
  <c r="O83" i="20"/>
  <c r="R311" i="19"/>
  <c r="R42" i="20" s="1"/>
  <c r="Z308" i="19"/>
  <c r="Z83" i="20" s="1"/>
  <c r="B308" i="19"/>
  <c r="B83" i="20"/>
  <c r="Q310" i="19"/>
  <c r="Q27" i="20" s="1"/>
  <c r="S307" i="19"/>
  <c r="S69" i="20"/>
  <c r="X311" i="19"/>
  <c r="X42" i="20" s="1"/>
  <c r="T312" i="19"/>
  <c r="T55" i="20"/>
  <c r="T311" i="19"/>
  <c r="T42" i="20" s="1"/>
  <c r="B310" i="19"/>
  <c r="B27" i="20"/>
  <c r="F307" i="19"/>
  <c r="F69" i="20" s="1"/>
  <c r="F310" i="19"/>
  <c r="F27" i="20"/>
  <c r="Y311" i="19"/>
  <c r="Y42" i="20" s="1"/>
  <c r="T307" i="19"/>
  <c r="T69" i="20"/>
  <c r="D307" i="19"/>
  <c r="D69" i="20" s="1"/>
  <c r="B312" i="19"/>
  <c r="B55" i="20"/>
  <c r="E312" i="19"/>
  <c r="E55" i="20" s="1"/>
  <c r="D311" i="19"/>
  <c r="D42" i="20"/>
  <c r="D312" i="19"/>
  <c r="AA310" i="19"/>
  <c r="AA27" i="20" s="1"/>
  <c r="Z312" i="19"/>
  <c r="Z55" i="20" s="1"/>
  <c r="X312" i="19"/>
  <c r="X55" i="20"/>
  <c r="V311" i="19"/>
  <c r="V42" i="20"/>
  <c r="E311" i="19"/>
  <c r="E42" i="20" s="1"/>
  <c r="U308" i="19"/>
  <c r="U83" i="20" s="1"/>
  <c r="Y310" i="19"/>
  <c r="Y27" i="20"/>
  <c r="AA311" i="19"/>
  <c r="AA42" i="20" s="1"/>
  <c r="C308" i="19"/>
  <c r="C83" i="20"/>
  <c r="Q311" i="19"/>
  <c r="Q42" i="20" s="1"/>
  <c r="Y312" i="19"/>
  <c r="Y55" i="20" s="1"/>
  <c r="D310" i="19"/>
  <c r="D27" i="20"/>
  <c r="W310" i="19"/>
  <c r="W27" i="20"/>
  <c r="G308" i="19"/>
  <c r="G83" i="20" s="1"/>
  <c r="AA307" i="19"/>
  <c r="AA69" i="20" s="1"/>
  <c r="B307" i="19"/>
  <c r="B69" i="20"/>
  <c r="Q308" i="19"/>
  <c r="Q83" i="20" s="1"/>
  <c r="E310" i="19"/>
  <c r="E27" i="20"/>
  <c r="U311" i="19"/>
  <c r="U42" i="20"/>
  <c r="Q312" i="19"/>
  <c r="Q55" i="20" s="1"/>
  <c r="F308" i="19"/>
  <c r="F83" i="20" s="1"/>
  <c r="Z307" i="19"/>
  <c r="Z69" i="20"/>
  <c r="R312" i="19"/>
  <c r="R55" i="20" s="1"/>
  <c r="F311" i="19"/>
  <c r="F42" i="20" s="1"/>
  <c r="Z311" i="19"/>
  <c r="Z42" i="20"/>
  <c r="S311" i="19"/>
  <c r="S42" i="20" s="1"/>
  <c r="S310" i="19"/>
  <c r="S27" i="20" s="1"/>
  <c r="Q307" i="19"/>
  <c r="Q69" i="20" s="1"/>
  <c r="S308" i="19"/>
  <c r="S83" i="20" s="1"/>
  <c r="X308" i="19"/>
  <c r="X83" i="20" s="1"/>
  <c r="Z310" i="19"/>
  <c r="Z27" i="20"/>
  <c r="S312" i="19"/>
  <c r="S55" i="20" s="1"/>
  <c r="U310" i="19"/>
  <c r="U27" i="20" s="1"/>
  <c r="X309" i="19"/>
  <c r="X13" i="20" s="1"/>
  <c r="E17" i="20"/>
  <c r="AA233" i="17"/>
  <c r="AA11" i="20"/>
  <c r="B233" i="17"/>
  <c r="D233" i="17"/>
  <c r="D11" i="20" s="1"/>
  <c r="AB11" i="20" s="1"/>
  <c r="F233" i="17"/>
  <c r="F11" i="20" s="1"/>
  <c r="H233" i="17"/>
  <c r="H11" i="20"/>
  <c r="J233" i="17"/>
  <c r="J11" i="20" s="1"/>
  <c r="L233" i="17"/>
  <c r="L11" i="20" s="1"/>
  <c r="N233" i="17"/>
  <c r="N11" i="20" s="1"/>
  <c r="P233" i="17"/>
  <c r="P11" i="20" s="1"/>
  <c r="R233" i="17"/>
  <c r="R11" i="20" s="1"/>
  <c r="T233" i="17"/>
  <c r="T11" i="20"/>
  <c r="V233" i="17"/>
  <c r="V11" i="20" s="1"/>
  <c r="X233" i="17"/>
  <c r="X11" i="20" s="1"/>
  <c r="E233" i="17"/>
  <c r="E11" i="20" s="1"/>
  <c r="I233" i="17"/>
  <c r="I11" i="20" s="1"/>
  <c r="M233" i="17"/>
  <c r="M11" i="20" s="1"/>
  <c r="Q233" i="17"/>
  <c r="Q11" i="20"/>
  <c r="U233" i="17"/>
  <c r="U11" i="20" s="1"/>
  <c r="Y233" i="17"/>
  <c r="Y11" i="20" s="1"/>
  <c r="Z233" i="17"/>
  <c r="Z11" i="20" s="1"/>
  <c r="C233" i="17"/>
  <c r="C11" i="20" s="1"/>
  <c r="G233" i="17"/>
  <c r="G11" i="20" s="1"/>
  <c r="K233" i="17"/>
  <c r="K11" i="20"/>
  <c r="O233" i="17"/>
  <c r="O11" i="20" s="1"/>
  <c r="S233" i="17"/>
  <c r="S11" i="20" s="1"/>
  <c r="W233" i="17"/>
  <c r="W11" i="20" s="1"/>
  <c r="X280" i="16"/>
  <c r="H243" i="8"/>
  <c r="H5" i="20" s="1"/>
  <c r="B222" i="11"/>
  <c r="B9" i="20" s="1"/>
  <c r="D222" i="11"/>
  <c r="D9" i="20" s="1"/>
  <c r="F222" i="11"/>
  <c r="F9" i="20" s="1"/>
  <c r="H222" i="11"/>
  <c r="H9" i="20"/>
  <c r="J222" i="11"/>
  <c r="J9" i="20"/>
  <c r="L222" i="11"/>
  <c r="L9" i="20"/>
  <c r="N222" i="11"/>
  <c r="N9" i="20"/>
  <c r="P222" i="11"/>
  <c r="P9" i="20" s="1"/>
  <c r="R222" i="11"/>
  <c r="R9" i="20"/>
  <c r="T222" i="11"/>
  <c r="T9" i="20" s="1"/>
  <c r="V222" i="11"/>
  <c r="V9" i="20"/>
  <c r="X222" i="11"/>
  <c r="X9" i="20"/>
  <c r="Z222" i="11"/>
  <c r="Z9" i="20"/>
  <c r="AA222" i="11"/>
  <c r="AA9" i="20" s="1"/>
  <c r="C201" i="13"/>
  <c r="C6" i="20"/>
  <c r="I201" i="13"/>
  <c r="I6" i="20" s="1"/>
  <c r="K201" i="13"/>
  <c r="K6" i="20"/>
  <c r="M201" i="13"/>
  <c r="M6" i="20"/>
  <c r="O201" i="13"/>
  <c r="O6" i="20"/>
  <c r="Q201" i="13"/>
  <c r="Q6" i="20" s="1"/>
  <c r="S201" i="13"/>
  <c r="S6" i="20"/>
  <c r="U201" i="13"/>
  <c r="U6" i="20" s="1"/>
  <c r="W201" i="13"/>
  <c r="W6" i="20"/>
  <c r="Y201" i="13"/>
  <c r="Y6" i="20"/>
  <c r="G201" i="13"/>
  <c r="G6" i="20"/>
  <c r="O312" i="19"/>
  <c r="O55" i="20" s="1"/>
  <c r="M309" i="19"/>
  <c r="M13" i="20" s="1"/>
  <c r="M122" i="14"/>
  <c r="M10" i="20"/>
  <c r="J237" i="4"/>
  <c r="J3" i="20"/>
  <c r="H237" i="4"/>
  <c r="H3" i="20" s="1"/>
  <c r="Y237" i="4"/>
  <c r="Y3" i="20" s="1"/>
  <c r="R237" i="4"/>
  <c r="R3" i="20" s="1"/>
  <c r="E243" i="8"/>
  <c r="E5" i="20" s="1"/>
  <c r="Q243" i="8"/>
  <c r="Q5" i="20"/>
  <c r="S243" i="8"/>
  <c r="S5" i="20" s="1"/>
  <c r="G312" i="19"/>
  <c r="V243" i="8"/>
  <c r="V5" i="20" s="1"/>
  <c r="J307" i="19"/>
  <c r="J69" i="20"/>
  <c r="N307" i="19"/>
  <c r="N69" i="20" s="1"/>
  <c r="H308" i="19"/>
  <c r="L308" i="19"/>
  <c r="L83" i="20"/>
  <c r="P308" i="19"/>
  <c r="P83" i="20" s="1"/>
  <c r="J309" i="19"/>
  <c r="J13" i="20"/>
  <c r="N309" i="19"/>
  <c r="N13" i="20" s="1"/>
  <c r="H310" i="19"/>
  <c r="H27" i="20" s="1"/>
  <c r="L310" i="19"/>
  <c r="L27" i="20"/>
  <c r="P310" i="19"/>
  <c r="P27" i="20" s="1"/>
  <c r="J311" i="19"/>
  <c r="J42" i="20" s="1"/>
  <c r="N311" i="19"/>
  <c r="N42" i="20"/>
  <c r="H312" i="19"/>
  <c r="H55" i="20" s="1"/>
  <c r="L312" i="19"/>
  <c r="L55" i="20" s="1"/>
  <c r="P312" i="19"/>
  <c r="P55" i="20" s="1"/>
  <c r="AA309" i="19"/>
  <c r="AA13" i="20"/>
  <c r="B309" i="19"/>
  <c r="D309" i="19"/>
  <c r="D13" i="20" s="1"/>
  <c r="D201" i="13"/>
  <c r="D6" i="20" s="1"/>
  <c r="D263" i="18"/>
  <c r="D12" i="20"/>
  <c r="F309" i="19"/>
  <c r="F13" i="20" s="1"/>
  <c r="Q309" i="19"/>
  <c r="Q13" i="20"/>
  <c r="S309" i="19"/>
  <c r="S13" i="20"/>
  <c r="U309" i="19"/>
  <c r="U13" i="20"/>
  <c r="V122" i="14"/>
  <c r="U10" i="20" s="1"/>
  <c r="W309" i="19"/>
  <c r="W13" i="20" s="1"/>
  <c r="Y309" i="19"/>
  <c r="Y13" i="20" s="1"/>
  <c r="G307" i="19"/>
  <c r="K307" i="19"/>
  <c r="K69" i="20" s="1"/>
  <c r="O307" i="19"/>
  <c r="O69" i="20" s="1"/>
  <c r="I308" i="19"/>
  <c r="I83" i="20"/>
  <c r="M308" i="19"/>
  <c r="M83" i="20" s="1"/>
  <c r="G309" i="19"/>
  <c r="G13" i="20" s="1"/>
  <c r="K309" i="19"/>
  <c r="K13" i="20"/>
  <c r="O309" i="19"/>
  <c r="O13" i="20" s="1"/>
  <c r="I310" i="19"/>
  <c r="I27" i="20" s="1"/>
  <c r="M310" i="19"/>
  <c r="M27" i="20" s="1"/>
  <c r="G311" i="19"/>
  <c r="G42" i="20" s="1"/>
  <c r="K311" i="19"/>
  <c r="K42" i="20" s="1"/>
  <c r="O311" i="19"/>
  <c r="O42" i="20" s="1"/>
  <c r="I312" i="19"/>
  <c r="I55" i="20" s="1"/>
  <c r="M312" i="19"/>
  <c r="M55" i="20"/>
  <c r="L307" i="19"/>
  <c r="L69" i="20" s="1"/>
  <c r="J308" i="19"/>
  <c r="J83" i="20" s="1"/>
  <c r="H309" i="19"/>
  <c r="H13" i="20" s="1"/>
  <c r="P309" i="19"/>
  <c r="P13" i="20" s="1"/>
  <c r="N310" i="19"/>
  <c r="N27" i="20" s="1"/>
  <c r="L311" i="19"/>
  <c r="L42" i="20"/>
  <c r="J312" i="19"/>
  <c r="J55" i="20"/>
  <c r="M307" i="19"/>
  <c r="M69" i="20"/>
  <c r="K308" i="19"/>
  <c r="K83" i="20" s="1"/>
  <c r="I309" i="19"/>
  <c r="I13" i="20"/>
  <c r="G310" i="19"/>
  <c r="G27" i="20" s="1"/>
  <c r="O310" i="19"/>
  <c r="O27" i="20"/>
  <c r="M311" i="19"/>
  <c r="M42" i="20" s="1"/>
  <c r="K312" i="19"/>
  <c r="K55" i="20" s="1"/>
  <c r="E309" i="19"/>
  <c r="E13" i="20" s="1"/>
  <c r="R309" i="19"/>
  <c r="R13" i="20"/>
  <c r="V309" i="19"/>
  <c r="V13" i="20" s="1"/>
  <c r="Z309" i="19"/>
  <c r="Z13" i="20"/>
  <c r="H307" i="19"/>
  <c r="H69" i="20"/>
  <c r="P307" i="19"/>
  <c r="P69" i="20"/>
  <c r="N308" i="19"/>
  <c r="N83" i="20"/>
  <c r="L309" i="19"/>
  <c r="L13" i="20"/>
  <c r="J310" i="19"/>
  <c r="J27" i="20" s="1"/>
  <c r="H311" i="19"/>
  <c r="H42" i="20"/>
  <c r="P311" i="19"/>
  <c r="P42" i="20"/>
  <c r="N312" i="19"/>
  <c r="N55" i="20" s="1"/>
  <c r="AA263" i="18"/>
  <c r="AA12" i="20" s="1"/>
  <c r="AA237" i="4"/>
  <c r="AA3" i="20" s="1"/>
  <c r="AA201" i="13"/>
  <c r="AA6" i="20"/>
  <c r="B201" i="13"/>
  <c r="F201" i="13"/>
  <c r="F6" i="20" s="1"/>
  <c r="H201" i="13"/>
  <c r="H6" i="20" s="1"/>
  <c r="B237" i="4"/>
  <c r="B3" i="20" s="1"/>
  <c r="K237" i="4"/>
  <c r="K3" i="20" s="1"/>
  <c r="G237" i="4"/>
  <c r="G3" i="20" s="1"/>
  <c r="C237" i="4"/>
  <c r="C3" i="20"/>
  <c r="W237" i="4"/>
  <c r="W3" i="20"/>
  <c r="S237" i="4"/>
  <c r="S3" i="20" s="1"/>
  <c r="O237" i="4"/>
  <c r="O3" i="20"/>
  <c r="Z263" i="18"/>
  <c r="Z12" i="20" s="1"/>
  <c r="X263" i="18"/>
  <c r="X12" i="20" s="1"/>
  <c r="V263" i="18"/>
  <c r="V12" i="20" s="1"/>
  <c r="T263" i="18"/>
  <c r="T12" i="20"/>
  <c r="R263" i="18"/>
  <c r="R12" i="20"/>
  <c r="P263" i="18"/>
  <c r="P12" i="20"/>
  <c r="N263" i="18"/>
  <c r="N12" i="20" s="1"/>
  <c r="L263" i="18"/>
  <c r="L12" i="20" s="1"/>
  <c r="J263" i="18"/>
  <c r="J12" i="20"/>
  <c r="H263" i="18"/>
  <c r="H12" i="20" s="1"/>
  <c r="F263" i="18"/>
  <c r="F12" i="20"/>
  <c r="B263" i="18"/>
  <c r="Z122" i="14"/>
  <c r="Y10" i="20"/>
  <c r="X122" i="14"/>
  <c r="W10" i="20"/>
  <c r="T122" i="14"/>
  <c r="S10" i="20"/>
  <c r="R122" i="14"/>
  <c r="Q10" i="20"/>
  <c r="P122" i="14"/>
  <c r="O10" i="20" s="1"/>
  <c r="K122" i="14"/>
  <c r="K10" i="20" s="1"/>
  <c r="I122" i="14"/>
  <c r="I10" i="20"/>
  <c r="G122" i="14"/>
  <c r="G10" i="20" s="1"/>
  <c r="E122" i="14"/>
  <c r="AA206" i="12"/>
  <c r="AB122" i="14"/>
  <c r="AA10" i="20"/>
  <c r="C127" i="16"/>
  <c r="C22" i="20" s="1"/>
  <c r="D127" i="16"/>
  <c r="D22" i="20" s="1"/>
  <c r="G127" i="16"/>
  <c r="G22" i="20" s="1"/>
  <c r="H127" i="16"/>
  <c r="H22" i="20"/>
  <c r="K127" i="16"/>
  <c r="K22" i="20"/>
  <c r="L127" i="16"/>
  <c r="L22" i="20"/>
  <c r="O127" i="16"/>
  <c r="O22" i="20"/>
  <c r="P127" i="16"/>
  <c r="P22" i="20" s="1"/>
  <c r="S127" i="16"/>
  <c r="S22" i="20"/>
  <c r="T127" i="16"/>
  <c r="T22" i="20"/>
  <c r="W127" i="16"/>
  <c r="W22" i="20"/>
  <c r="X127" i="16"/>
  <c r="X22" i="20" s="1"/>
  <c r="AA127" i="16"/>
  <c r="AA22" i="20"/>
  <c r="E125" i="16"/>
  <c r="I125" i="16"/>
  <c r="M125" i="16"/>
  <c r="Q125" i="16"/>
  <c r="U125" i="16"/>
  <c r="Y125" i="16"/>
  <c r="B126" i="16"/>
  <c r="B8" i="20" s="1"/>
  <c r="F126" i="16"/>
  <c r="F8" i="20"/>
  <c r="J126" i="16"/>
  <c r="J8" i="20"/>
  <c r="N126" i="16"/>
  <c r="N8" i="20" s="1"/>
  <c r="R126" i="16"/>
  <c r="R8" i="20"/>
  <c r="V126" i="16"/>
  <c r="V8" i="20"/>
  <c r="Z126" i="16"/>
  <c r="Z8" i="20"/>
  <c r="B124" i="16"/>
  <c r="F124" i="16"/>
  <c r="J124" i="16"/>
  <c r="N124" i="16"/>
  <c r="R124" i="16"/>
  <c r="V124" i="16"/>
  <c r="Z124" i="16"/>
  <c r="B125" i="16"/>
  <c r="F125" i="16"/>
  <c r="J125" i="16"/>
  <c r="N125" i="16"/>
  <c r="R125" i="16"/>
  <c r="V125" i="16"/>
  <c r="Z125" i="16"/>
  <c r="C126" i="16"/>
  <c r="C8" i="20"/>
  <c r="G126" i="16"/>
  <c r="G8" i="20"/>
  <c r="K126" i="16"/>
  <c r="K8" i="20"/>
  <c r="O126" i="16"/>
  <c r="O8" i="20" s="1"/>
  <c r="S126" i="16"/>
  <c r="S8" i="20"/>
  <c r="W126" i="16"/>
  <c r="W8" i="20" s="1"/>
  <c r="AA126" i="16"/>
  <c r="AA8" i="20"/>
  <c r="C124" i="16"/>
  <c r="G124" i="16"/>
  <c r="K124" i="16"/>
  <c r="O124" i="16"/>
  <c r="S124" i="16"/>
  <c r="W124" i="16"/>
  <c r="AA124" i="16"/>
  <c r="H83" i="20"/>
  <c r="AA7" i="20"/>
  <c r="B12" i="20"/>
  <c r="G69" i="20"/>
  <c r="B13" i="20"/>
  <c r="G55" i="20"/>
  <c r="E10" i="20"/>
  <c r="B11" i="20"/>
  <c r="Y14" i="20" l="1"/>
  <c r="N28" i="20"/>
  <c r="G70" i="20"/>
  <c r="M84" i="20"/>
  <c r="J70" i="20"/>
  <c r="AB27" i="20"/>
  <c r="AB279" i="21"/>
  <c r="P245" i="8"/>
  <c r="P34" i="20" s="1"/>
  <c r="C51" i="20"/>
  <c r="AB309" i="19"/>
  <c r="J243" i="8"/>
  <c r="J5" i="20" s="1"/>
  <c r="K243" i="8"/>
  <c r="K5" i="20" s="1"/>
  <c r="D243" i="8"/>
  <c r="D5" i="20" s="1"/>
  <c r="C246" i="8"/>
  <c r="C47" i="20" s="1"/>
  <c r="C32" i="20"/>
  <c r="AB233" i="17"/>
  <c r="G243" i="8"/>
  <c r="G5" i="20" s="1"/>
  <c r="P243" i="8"/>
  <c r="P5" i="20" s="1"/>
  <c r="AC123" i="14"/>
  <c r="C24" i="20"/>
  <c r="AB24" i="20" s="1"/>
  <c r="M246" i="8"/>
  <c r="M47" i="20" s="1"/>
  <c r="B65" i="20"/>
  <c r="G77" i="20"/>
  <c r="AB238" i="4"/>
  <c r="X243" i="8"/>
  <c r="X5" i="20" s="1"/>
  <c r="B244" i="8"/>
  <c r="W245" i="8"/>
  <c r="W34" i="20" s="1"/>
  <c r="W43" i="20" s="1"/>
  <c r="S244" i="8"/>
  <c r="S19" i="20" s="1"/>
  <c r="S28" i="20" s="1"/>
  <c r="R244" i="8"/>
  <c r="R19" i="20" s="1"/>
  <c r="E244" i="8"/>
  <c r="E19" i="20" s="1"/>
  <c r="E28" i="20" s="1"/>
  <c r="O242" i="8"/>
  <c r="O75" i="20" s="1"/>
  <c r="P244" i="8"/>
  <c r="P19" i="20" s="1"/>
  <c r="N242" i="8"/>
  <c r="N75" i="20" s="1"/>
  <c r="J246" i="8"/>
  <c r="J47" i="20" s="1"/>
  <c r="J56" i="20" s="1"/>
  <c r="F246" i="8"/>
  <c r="F47" i="20" s="1"/>
  <c r="V242" i="8"/>
  <c r="V75" i="20" s="1"/>
  <c r="V84" i="20" s="1"/>
  <c r="G244" i="8"/>
  <c r="G19" i="20" s="1"/>
  <c r="X244" i="8"/>
  <c r="X19" i="20" s="1"/>
  <c r="X28" i="20" s="1"/>
  <c r="F244" i="8"/>
  <c r="F19" i="20" s="1"/>
  <c r="J245" i="8"/>
  <c r="J34" i="20" s="1"/>
  <c r="S242" i="8"/>
  <c r="S75" i="20" s="1"/>
  <c r="K245" i="8"/>
  <c r="K34" i="20" s="1"/>
  <c r="D244" i="8"/>
  <c r="D19" i="20" s="1"/>
  <c r="W244" i="8"/>
  <c r="W19" i="20" s="1"/>
  <c r="U244" i="8"/>
  <c r="U19" i="20" s="1"/>
  <c r="J241" i="8"/>
  <c r="J61" i="20" s="1"/>
  <c r="L242" i="8"/>
  <c r="L75" i="20" s="1"/>
  <c r="Q241" i="8"/>
  <c r="Q61" i="20" s="1"/>
  <c r="Q70" i="20" s="1"/>
  <c r="Q244" i="8"/>
  <c r="Q19" i="20" s="1"/>
  <c r="V245" i="8"/>
  <c r="V34" i="20" s="1"/>
  <c r="G241" i="8"/>
  <c r="G61" i="20" s="1"/>
  <c r="E242" i="8"/>
  <c r="E75" i="20" s="1"/>
  <c r="K242" i="8"/>
  <c r="K75" i="20" s="1"/>
  <c r="K84" i="20" s="1"/>
  <c r="G246" i="8"/>
  <c r="G47" i="20" s="1"/>
  <c r="B246" i="8"/>
  <c r="P246" i="8"/>
  <c r="P47" i="20" s="1"/>
  <c r="Y244" i="8"/>
  <c r="Y19" i="20" s="1"/>
  <c r="G242" i="8"/>
  <c r="G75" i="20" s="1"/>
  <c r="N241" i="8"/>
  <c r="N61" i="20" s="1"/>
  <c r="N245" i="8"/>
  <c r="N34" i="20" s="1"/>
  <c r="M245" i="8"/>
  <c r="M34" i="20" s="1"/>
  <c r="J242" i="8"/>
  <c r="J75" i="20" s="1"/>
  <c r="T245" i="8"/>
  <c r="T34" i="20" s="1"/>
  <c r="Z245" i="8"/>
  <c r="Z34" i="20" s="1"/>
  <c r="D246" i="8"/>
  <c r="D47" i="20" s="1"/>
  <c r="C242" i="8"/>
  <c r="C75" i="20" s="1"/>
  <c r="C84" i="20" s="1"/>
  <c r="T241" i="8"/>
  <c r="T61" i="20" s="1"/>
  <c r="H246" i="8"/>
  <c r="H47" i="20" s="1"/>
  <c r="R241" i="8"/>
  <c r="R61" i="20" s="1"/>
  <c r="D242" i="8"/>
  <c r="D75" i="20" s="1"/>
  <c r="D84" i="20" s="1"/>
  <c r="W242" i="8"/>
  <c r="W75" i="20" s="1"/>
  <c r="H245" i="8"/>
  <c r="H34" i="20" s="1"/>
  <c r="C244" i="8"/>
  <c r="C19" i="20" s="1"/>
  <c r="Q245" i="8"/>
  <c r="Q34" i="20" s="1"/>
  <c r="B242" i="8"/>
  <c r="H241" i="8"/>
  <c r="H61" i="20" s="1"/>
  <c r="H70" i="20" s="1"/>
  <c r="Y241" i="8"/>
  <c r="Y61" i="20" s="1"/>
  <c r="Y245" i="8"/>
  <c r="Y34" i="20" s="1"/>
  <c r="K246" i="8"/>
  <c r="K47" i="20" s="1"/>
  <c r="W241" i="8"/>
  <c r="W61" i="20" s="1"/>
  <c r="G245" i="8"/>
  <c r="G34" i="20" s="1"/>
  <c r="Q246" i="8"/>
  <c r="Q47" i="20" s="1"/>
  <c r="L246" i="8"/>
  <c r="L47" i="20" s="1"/>
  <c r="T242" i="8"/>
  <c r="T75" i="20" s="1"/>
  <c r="J244" i="8"/>
  <c r="J19" i="20" s="1"/>
  <c r="Q242" i="8"/>
  <c r="Q75" i="20" s="1"/>
  <c r="N246" i="8"/>
  <c r="N47" i="20" s="1"/>
  <c r="V246" i="8"/>
  <c r="V47" i="20" s="1"/>
  <c r="I246" i="8"/>
  <c r="I47" i="20" s="1"/>
  <c r="K241" i="8"/>
  <c r="K61" i="20" s="1"/>
  <c r="X241" i="8"/>
  <c r="X61" i="20" s="1"/>
  <c r="R245" i="8"/>
  <c r="R34" i="20" s="1"/>
  <c r="AA241" i="8"/>
  <c r="AA61" i="20" s="1"/>
  <c r="I241" i="8"/>
  <c r="I61" i="20" s="1"/>
  <c r="AA246" i="8"/>
  <c r="AA47" i="20" s="1"/>
  <c r="P242" i="8"/>
  <c r="P75" i="20" s="1"/>
  <c r="O245" i="8"/>
  <c r="O34" i="20" s="1"/>
  <c r="Z241" i="8"/>
  <c r="Z61" i="20" s="1"/>
  <c r="Z70" i="20" s="1"/>
  <c r="U245" i="8"/>
  <c r="U34" i="20" s="1"/>
  <c r="T244" i="8"/>
  <c r="T19" i="20" s="1"/>
  <c r="U241" i="8"/>
  <c r="U61" i="20" s="1"/>
  <c r="U70" i="20" s="1"/>
  <c r="F245" i="8"/>
  <c r="F34" i="20" s="1"/>
  <c r="U246" i="8"/>
  <c r="U47" i="20" s="1"/>
  <c r="B241" i="8"/>
  <c r="O246" i="8"/>
  <c r="O47" i="20" s="1"/>
  <c r="E241" i="8"/>
  <c r="E61" i="20" s="1"/>
  <c r="C245" i="8"/>
  <c r="C34" i="20" s="1"/>
  <c r="I245" i="8"/>
  <c r="I34" i="20" s="1"/>
  <c r="I43" i="20" s="1"/>
  <c r="S246" i="8"/>
  <c r="S47" i="20" s="1"/>
  <c r="K244" i="8"/>
  <c r="K19" i="20" s="1"/>
  <c r="D245" i="8"/>
  <c r="D34" i="20" s="1"/>
  <c r="L244" i="8"/>
  <c r="L19" i="20" s="1"/>
  <c r="R246" i="8"/>
  <c r="R47" i="20" s="1"/>
  <c r="F243" i="8"/>
  <c r="F5" i="20" s="1"/>
  <c r="M242" i="8"/>
  <c r="M75" i="20" s="1"/>
  <c r="AA244" i="8"/>
  <c r="AA19" i="20" s="1"/>
  <c r="X242" i="8"/>
  <c r="X75" i="20" s="1"/>
  <c r="B245" i="8"/>
  <c r="L243" i="8"/>
  <c r="L5" i="20" s="1"/>
  <c r="M243" i="8"/>
  <c r="M5" i="20" s="1"/>
  <c r="O243" i="8"/>
  <c r="O5" i="20" s="1"/>
  <c r="V244" i="8"/>
  <c r="V19" i="20" s="1"/>
  <c r="Z244" i="8"/>
  <c r="Z19" i="20" s="1"/>
  <c r="Y246" i="8"/>
  <c r="Y47" i="20" s="1"/>
  <c r="AA243" i="8"/>
  <c r="AA5" i="20" s="1"/>
  <c r="Z243" i="8"/>
  <c r="Z5" i="20" s="1"/>
  <c r="E245" i="8"/>
  <c r="E34" i="20" s="1"/>
  <c r="W246" i="8"/>
  <c r="W47" i="20" s="1"/>
  <c r="O244" i="8"/>
  <c r="O19" i="20" s="1"/>
  <c r="H242" i="8"/>
  <c r="H75" i="20" s="1"/>
  <c r="M244" i="8"/>
  <c r="M19" i="20" s="1"/>
  <c r="P241" i="8"/>
  <c r="P61" i="20" s="1"/>
  <c r="E246" i="8"/>
  <c r="E47" i="20" s="1"/>
  <c r="X246" i="8"/>
  <c r="X47" i="20" s="1"/>
  <c r="Z246" i="8"/>
  <c r="Z47" i="20" s="1"/>
  <c r="I244" i="8"/>
  <c r="I19" i="20" s="1"/>
  <c r="R243" i="8"/>
  <c r="R5" i="20" s="1"/>
  <c r="I242" i="8"/>
  <c r="I75" i="20" s="1"/>
  <c r="T246" i="8"/>
  <c r="T47" i="20" s="1"/>
  <c r="R242" i="8"/>
  <c r="R75" i="20" s="1"/>
  <c r="S245" i="8"/>
  <c r="S34" i="20" s="1"/>
  <c r="N243" i="8"/>
  <c r="N5" i="20" s="1"/>
  <c r="V241" i="8"/>
  <c r="V61" i="20" s="1"/>
  <c r="M241" i="8"/>
  <c r="M61" i="20" s="1"/>
  <c r="F242" i="8"/>
  <c r="F75" i="20" s="1"/>
  <c r="F84" i="20" s="1"/>
  <c r="H244" i="8"/>
  <c r="H19" i="20" s="1"/>
  <c r="T243" i="8"/>
  <c r="T5" i="20" s="1"/>
  <c r="I243" i="8"/>
  <c r="I5" i="20" s="1"/>
  <c r="W243" i="8"/>
  <c r="W5" i="20" s="1"/>
  <c r="AB310" i="19"/>
  <c r="C243" i="8"/>
  <c r="C5" i="20" s="1"/>
  <c r="B6" i="20"/>
  <c r="L241" i="8"/>
  <c r="L61" i="20" s="1"/>
  <c r="U242" i="8"/>
  <c r="U75" i="20" s="1"/>
  <c r="U84" i="20" s="1"/>
  <c r="Y243" i="8"/>
  <c r="Y5" i="20" s="1"/>
  <c r="X392" i="17"/>
  <c r="X350" i="18"/>
  <c r="Y242" i="8"/>
  <c r="Y75" i="20" s="1"/>
  <c r="D55" i="20"/>
  <c r="AB55" i="20" s="1"/>
  <c r="AB312" i="19"/>
  <c r="AC125" i="14"/>
  <c r="B40" i="20"/>
  <c r="X245" i="8"/>
  <c r="X34" i="20" s="1"/>
  <c r="U243" i="8"/>
  <c r="U5" i="20" s="1"/>
  <c r="C58" i="20"/>
  <c r="AC121" i="14"/>
  <c r="S241" i="8"/>
  <c r="S61" i="20" s="1"/>
  <c r="AB77" i="20"/>
  <c r="X349" i="18"/>
  <c r="B353" i="18"/>
  <c r="X353" i="18" s="1"/>
  <c r="J201" i="13"/>
  <c r="J6" i="20" s="1"/>
  <c r="O203" i="13"/>
  <c r="O35" i="20" s="1"/>
  <c r="M199" i="13"/>
  <c r="M62" i="20" s="1"/>
  <c r="AA203" i="13"/>
  <c r="AA35" i="20" s="1"/>
  <c r="X199" i="13"/>
  <c r="X62" i="20" s="1"/>
  <c r="V199" i="13"/>
  <c r="V62" i="20" s="1"/>
  <c r="N199" i="13"/>
  <c r="N62" i="20" s="1"/>
  <c r="R202" i="13"/>
  <c r="R20" i="20" s="1"/>
  <c r="D199" i="13"/>
  <c r="D62" i="20" s="1"/>
  <c r="U204" i="13"/>
  <c r="U48" i="20" s="1"/>
  <c r="Y202" i="13"/>
  <c r="Y20" i="20" s="1"/>
  <c r="J203" i="13"/>
  <c r="J35" i="20" s="1"/>
  <c r="J43" i="20" s="1"/>
  <c r="G204" i="13"/>
  <c r="G48" i="20" s="1"/>
  <c r="L203" i="13"/>
  <c r="L35" i="20" s="1"/>
  <c r="S203" i="13"/>
  <c r="S35" i="20" s="1"/>
  <c r="B202" i="13"/>
  <c r="H202" i="13"/>
  <c r="H20" i="20" s="1"/>
  <c r="C204" i="13"/>
  <c r="C48" i="20" s="1"/>
  <c r="Z202" i="13"/>
  <c r="Z20" i="20" s="1"/>
  <c r="I204" i="13"/>
  <c r="I48" i="20" s="1"/>
  <c r="Y203" i="13"/>
  <c r="Y35" i="20" s="1"/>
  <c r="T203" i="13"/>
  <c r="T35" i="20" s="1"/>
  <c r="E202" i="13"/>
  <c r="E20" i="20" s="1"/>
  <c r="B204" i="13"/>
  <c r="G202" i="13"/>
  <c r="G20" i="20" s="1"/>
  <c r="S204" i="13"/>
  <c r="S48" i="20" s="1"/>
  <c r="J204" i="13"/>
  <c r="J48" i="20" s="1"/>
  <c r="B199" i="13"/>
  <c r="N203" i="13"/>
  <c r="N35" i="20" s="1"/>
  <c r="C203" i="13"/>
  <c r="C35" i="20" s="1"/>
  <c r="Y199" i="13"/>
  <c r="Y62" i="20" s="1"/>
  <c r="N202" i="13"/>
  <c r="N20" i="20" s="1"/>
  <c r="O199" i="13"/>
  <c r="O62" i="20" s="1"/>
  <c r="M203" i="13"/>
  <c r="M35" i="20" s="1"/>
  <c r="H199" i="13"/>
  <c r="H62" i="20" s="1"/>
  <c r="I199" i="13"/>
  <c r="I62" i="20" s="1"/>
  <c r="M204" i="13"/>
  <c r="M48" i="20" s="1"/>
  <c r="K199" i="13"/>
  <c r="K62" i="20" s="1"/>
  <c r="D203" i="13"/>
  <c r="D35" i="20" s="1"/>
  <c r="G199" i="13"/>
  <c r="G62" i="20" s="1"/>
  <c r="Y204" i="13"/>
  <c r="Y48" i="20" s="1"/>
  <c r="P202" i="13"/>
  <c r="P20" i="20" s="1"/>
  <c r="P199" i="13"/>
  <c r="P62" i="20" s="1"/>
  <c r="V202" i="13"/>
  <c r="V20" i="20" s="1"/>
  <c r="T202" i="13"/>
  <c r="T20" i="20" s="1"/>
  <c r="N204" i="13"/>
  <c r="N48" i="20" s="1"/>
  <c r="F204" i="13"/>
  <c r="F48" i="20" s="1"/>
  <c r="L204" i="13"/>
  <c r="L48" i="20" s="1"/>
  <c r="U202" i="13"/>
  <c r="U20" i="20" s="1"/>
  <c r="AA200" i="13"/>
  <c r="AA76" i="20" s="1"/>
  <c r="Q200" i="13"/>
  <c r="Q76" i="20" s="1"/>
  <c r="V200" i="13"/>
  <c r="V76" i="20" s="1"/>
  <c r="U200" i="13"/>
  <c r="U76" i="20" s="1"/>
  <c r="K200" i="13"/>
  <c r="K76" i="20" s="1"/>
  <c r="T200" i="13"/>
  <c r="T76" i="20" s="1"/>
  <c r="Z200" i="13"/>
  <c r="Z76" i="20" s="1"/>
  <c r="J200" i="13"/>
  <c r="J76" i="20" s="1"/>
  <c r="D200" i="13"/>
  <c r="D76" i="20" s="1"/>
  <c r="N200" i="13"/>
  <c r="N76" i="20" s="1"/>
  <c r="P200" i="13"/>
  <c r="P76" i="20" s="1"/>
  <c r="H200" i="13"/>
  <c r="H76" i="20" s="1"/>
  <c r="B295" i="13"/>
  <c r="H295" i="13"/>
  <c r="J295" i="13"/>
  <c r="N295" i="13"/>
  <c r="T295" i="13"/>
  <c r="B200" i="13"/>
  <c r="S200" i="13"/>
  <c r="S76" i="20" s="1"/>
  <c r="Y200" i="13"/>
  <c r="Y76" i="20" s="1"/>
  <c r="W200" i="13"/>
  <c r="W76" i="20" s="1"/>
  <c r="W84" i="20" s="1"/>
  <c r="C295" i="13"/>
  <c r="K295" i="13"/>
  <c r="M200" i="13"/>
  <c r="M76" i="20" s="1"/>
  <c r="C200" i="13"/>
  <c r="C76" i="20" s="1"/>
  <c r="E295" i="13"/>
  <c r="I295" i="13"/>
  <c r="Q295" i="13"/>
  <c r="S222" i="11"/>
  <c r="S9" i="20" s="1"/>
  <c r="W225" i="11"/>
  <c r="W51" i="20" s="1"/>
  <c r="B223" i="11"/>
  <c r="X224" i="11"/>
  <c r="X38" i="20" s="1"/>
  <c r="AA224" i="11"/>
  <c r="AA38" i="20" s="1"/>
  <c r="N221" i="11"/>
  <c r="N79" i="20" s="1"/>
  <c r="AA223" i="11"/>
  <c r="AA23" i="20" s="1"/>
  <c r="Y221" i="11"/>
  <c r="Y79" i="20" s="1"/>
  <c r="B224" i="11"/>
  <c r="R224" i="11"/>
  <c r="R38" i="20" s="1"/>
  <c r="M223" i="11"/>
  <c r="M23" i="20" s="1"/>
  <c r="AA225" i="11"/>
  <c r="AA51" i="20" s="1"/>
  <c r="X223" i="11"/>
  <c r="X23" i="20" s="1"/>
  <c r="O224" i="11"/>
  <c r="O38" i="20" s="1"/>
  <c r="V224" i="11"/>
  <c r="V38" i="20" s="1"/>
  <c r="O223" i="11"/>
  <c r="O23" i="20" s="1"/>
  <c r="H225" i="11"/>
  <c r="H51" i="20" s="1"/>
  <c r="J221" i="11"/>
  <c r="J79" i="20" s="1"/>
  <c r="U221" i="11"/>
  <c r="U79" i="20" s="1"/>
  <c r="P225" i="11"/>
  <c r="P51" i="20" s="1"/>
  <c r="L223" i="11"/>
  <c r="L23" i="20" s="1"/>
  <c r="Q223" i="11"/>
  <c r="Q23" i="20" s="1"/>
  <c r="I223" i="11"/>
  <c r="I23" i="20" s="1"/>
  <c r="D220" i="11"/>
  <c r="D65" i="20" s="1"/>
  <c r="C223" i="11"/>
  <c r="C23" i="20" s="1"/>
  <c r="X225" i="11"/>
  <c r="X51" i="20" s="1"/>
  <c r="M221" i="11"/>
  <c r="M79" i="20" s="1"/>
  <c r="F225" i="11"/>
  <c r="F51" i="20" s="1"/>
  <c r="D225" i="11"/>
  <c r="D51" i="20" s="1"/>
  <c r="O220" i="11"/>
  <c r="O65" i="20" s="1"/>
  <c r="E223" i="11"/>
  <c r="E23" i="20" s="1"/>
  <c r="K221" i="11"/>
  <c r="K79" i="20" s="1"/>
  <c r="K224" i="11"/>
  <c r="K38" i="20" s="1"/>
  <c r="Q221" i="11"/>
  <c r="Q79" i="20" s="1"/>
  <c r="L225" i="11"/>
  <c r="L51" i="20" s="1"/>
  <c r="V223" i="11"/>
  <c r="V23" i="20" s="1"/>
  <c r="K220" i="11"/>
  <c r="K65" i="20" s="1"/>
  <c r="P220" i="11"/>
  <c r="P65" i="20" s="1"/>
  <c r="S221" i="11"/>
  <c r="S79" i="20" s="1"/>
  <c r="C224" i="11"/>
  <c r="C38" i="20" s="1"/>
  <c r="U223" i="11"/>
  <c r="U23" i="20" s="1"/>
  <c r="AA220" i="11"/>
  <c r="AA65" i="20" s="1"/>
  <c r="Z221" i="11"/>
  <c r="Z79" i="20" s="1"/>
  <c r="E225" i="11"/>
  <c r="E51" i="20" s="1"/>
  <c r="V225" i="11"/>
  <c r="V51" i="20" s="1"/>
  <c r="G221" i="11"/>
  <c r="G79" i="20" s="1"/>
  <c r="P223" i="11"/>
  <c r="P23" i="20" s="1"/>
  <c r="X220" i="11"/>
  <c r="X65" i="20" s="1"/>
  <c r="W223" i="11"/>
  <c r="W23" i="20" s="1"/>
  <c r="J224" i="11"/>
  <c r="J38" i="20" s="1"/>
  <c r="S224" i="11"/>
  <c r="S38" i="20" s="1"/>
  <c r="U225" i="11"/>
  <c r="U51" i="20" s="1"/>
  <c r="T220" i="11"/>
  <c r="T65" i="20" s="1"/>
  <c r="D223" i="11"/>
  <c r="D23" i="20" s="1"/>
  <c r="Y225" i="11"/>
  <c r="Y51" i="20" s="1"/>
  <c r="G225" i="11"/>
  <c r="G51" i="20" s="1"/>
  <c r="L221" i="11"/>
  <c r="L79" i="20" s="1"/>
  <c r="G224" i="11"/>
  <c r="G38" i="20" s="1"/>
  <c r="K223" i="11"/>
  <c r="K23" i="20" s="1"/>
  <c r="H220" i="11"/>
  <c r="H65" i="20" s="1"/>
  <c r="R221" i="11"/>
  <c r="R79" i="20" s="1"/>
  <c r="M225" i="11"/>
  <c r="M51" i="20" s="1"/>
  <c r="L220" i="11"/>
  <c r="L65" i="20" s="1"/>
  <c r="H224" i="11"/>
  <c r="H38" i="20" s="1"/>
  <c r="I221" i="11"/>
  <c r="I79" i="20" s="1"/>
  <c r="E224" i="11"/>
  <c r="E38" i="20" s="1"/>
  <c r="U224" i="11"/>
  <c r="U38" i="20" s="1"/>
  <c r="I225" i="11"/>
  <c r="I51" i="20" s="1"/>
  <c r="S220" i="11"/>
  <c r="S65" i="20" s="1"/>
  <c r="N224" i="11"/>
  <c r="N38" i="20" s="1"/>
  <c r="M224" i="11"/>
  <c r="M38" i="20" s="1"/>
  <c r="R225" i="11"/>
  <c r="R51" i="20" s="1"/>
  <c r="S223" i="11"/>
  <c r="S23" i="20" s="1"/>
  <c r="F223" i="11"/>
  <c r="F23" i="20" s="1"/>
  <c r="T224" i="11"/>
  <c r="T38" i="20" s="1"/>
  <c r="T225" i="11"/>
  <c r="T51" i="20" s="1"/>
  <c r="K225" i="11"/>
  <c r="K51" i="20" s="1"/>
  <c r="R220" i="11"/>
  <c r="R65" i="20" s="1"/>
  <c r="R70" i="20" s="1"/>
  <c r="N223" i="11"/>
  <c r="N23" i="20" s="1"/>
  <c r="W220" i="11"/>
  <c r="W65" i="20" s="1"/>
  <c r="J220" i="11"/>
  <c r="J65" i="20" s="1"/>
  <c r="W224" i="11"/>
  <c r="W38" i="20" s="1"/>
  <c r="T221" i="11"/>
  <c r="T79" i="20" s="1"/>
  <c r="O225" i="11"/>
  <c r="O51" i="20" s="1"/>
  <c r="Y220" i="11"/>
  <c r="Y65" i="20" s="1"/>
  <c r="B221" i="11"/>
  <c r="F220" i="11"/>
  <c r="F65" i="20" s="1"/>
  <c r="F70" i="20" s="1"/>
  <c r="P221" i="11"/>
  <c r="P79" i="20" s="1"/>
  <c r="V220" i="11"/>
  <c r="V65" i="20" s="1"/>
  <c r="K235" i="4"/>
  <c r="K59" i="20" s="1"/>
  <c r="K70" i="20" s="1"/>
  <c r="N235" i="4"/>
  <c r="N59" i="20" s="1"/>
  <c r="N70" i="20" s="1"/>
  <c r="S235" i="4"/>
  <c r="S59" i="20" s="1"/>
  <c r="S70" i="20" s="1"/>
  <c r="C235" i="4"/>
  <c r="L237" i="4"/>
  <c r="L3" i="20" s="1"/>
  <c r="M237" i="4"/>
  <c r="M3" i="20" s="1"/>
  <c r="L240" i="4"/>
  <c r="L45" i="20" s="1"/>
  <c r="G236" i="4"/>
  <c r="G73" i="20" s="1"/>
  <c r="U240" i="4"/>
  <c r="U45" i="20" s="1"/>
  <c r="G239" i="4"/>
  <c r="G32" i="20" s="1"/>
  <c r="E240" i="4"/>
  <c r="E45" i="20" s="1"/>
  <c r="S239" i="4"/>
  <c r="S32" i="20" s="1"/>
  <c r="P240" i="4"/>
  <c r="P45" i="20" s="1"/>
  <c r="C240" i="4"/>
  <c r="U238" i="4"/>
  <c r="U17" i="20" s="1"/>
  <c r="O240" i="4"/>
  <c r="O45" i="20" s="1"/>
  <c r="Z236" i="4"/>
  <c r="Z73" i="20" s="1"/>
  <c r="Z84" i="20" s="1"/>
  <c r="L238" i="4"/>
  <c r="L17" i="20" s="1"/>
  <c r="L28" i="20" s="1"/>
  <c r="K238" i="4"/>
  <c r="K17" i="20" s="1"/>
  <c r="R238" i="4"/>
  <c r="R17" i="20" s="1"/>
  <c r="Y262" i="18"/>
  <c r="D241" i="8"/>
  <c r="D61" i="20" s="1"/>
  <c r="D70" i="20" s="1"/>
  <c r="C241" i="8"/>
  <c r="C61" i="20" s="1"/>
  <c r="O241" i="8"/>
  <c r="O61" i="20" s="1"/>
  <c r="O70" i="20" s="1"/>
  <c r="U307" i="19"/>
  <c r="U69" i="20" s="1"/>
  <c r="R307" i="19"/>
  <c r="R69" i="20" s="1"/>
  <c r="E307" i="19"/>
  <c r="E69" i="20" s="1"/>
  <c r="R308" i="19"/>
  <c r="R83" i="20" s="1"/>
  <c r="AB83" i="20" s="1"/>
  <c r="V308" i="19"/>
  <c r="V83" i="20" s="1"/>
  <c r="L262" i="18"/>
  <c r="D266" i="18"/>
  <c r="D54" i="20" s="1"/>
  <c r="K266" i="18"/>
  <c r="K54" i="20" s="1"/>
  <c r="R266" i="18"/>
  <c r="R54" i="20" s="1"/>
  <c r="Z266" i="18"/>
  <c r="Z54" i="20" s="1"/>
  <c r="S264" i="18"/>
  <c r="S26" i="20" s="1"/>
  <c r="Z265" i="18"/>
  <c r="Z41" i="20" s="1"/>
  <c r="E264" i="18"/>
  <c r="E26" i="20" s="1"/>
  <c r="Z262" i="18"/>
  <c r="D261" i="18"/>
  <c r="C264" i="18"/>
  <c r="C26" i="20" s="1"/>
  <c r="G265" i="18"/>
  <c r="G41" i="20" s="1"/>
  <c r="K236" i="17"/>
  <c r="K53" i="20" s="1"/>
  <c r="F236" i="17"/>
  <c r="F53" i="20" s="1"/>
  <c r="D236" i="17"/>
  <c r="X235" i="17"/>
  <c r="X40" i="20" s="1"/>
  <c r="Y235" i="17"/>
  <c r="Y40" i="20" s="1"/>
  <c r="M235" i="17"/>
  <c r="M40" i="20" s="1"/>
  <c r="F235" i="17"/>
  <c r="F40" i="20" s="1"/>
  <c r="C234" i="17"/>
  <c r="F232" i="17"/>
  <c r="AB232" i="17" s="1"/>
  <c r="S232" i="17"/>
  <c r="J231" i="17"/>
  <c r="AB231" i="17" s="1"/>
  <c r="D234" i="17"/>
  <c r="D25" i="20" s="1"/>
  <c r="V201" i="13"/>
  <c r="V6" i="20" s="1"/>
  <c r="H204" i="13"/>
  <c r="H48" i="20" s="1"/>
  <c r="U199" i="13"/>
  <c r="U62" i="20" s="1"/>
  <c r="H203" i="13"/>
  <c r="H35" i="20" s="1"/>
  <c r="W203" i="13"/>
  <c r="W35" i="20" s="1"/>
  <c r="B203" i="13"/>
  <c r="L199" i="13"/>
  <c r="L62" i="20" s="1"/>
  <c r="L202" i="13"/>
  <c r="L20" i="20" s="1"/>
  <c r="F202" i="13"/>
  <c r="F20" i="20" s="1"/>
  <c r="Q199" i="13"/>
  <c r="Q62" i="20" s="1"/>
  <c r="Q204" i="13"/>
  <c r="Q48" i="20" s="1"/>
  <c r="Z204" i="13"/>
  <c r="Z48" i="20" s="1"/>
  <c r="C202" i="13"/>
  <c r="C20" i="20" s="1"/>
  <c r="R203" i="13"/>
  <c r="R35" i="20" s="1"/>
  <c r="S202" i="13"/>
  <c r="S20" i="20" s="1"/>
  <c r="V203" i="13"/>
  <c r="V35" i="20" s="1"/>
  <c r="G203" i="13"/>
  <c r="G35" i="20" s="1"/>
  <c r="T204" i="13"/>
  <c r="T48" i="20" s="1"/>
  <c r="K204" i="13"/>
  <c r="K48" i="20" s="1"/>
  <c r="P203" i="13"/>
  <c r="P35" i="20" s="1"/>
  <c r="O204" i="13"/>
  <c r="O48" i="20" s="1"/>
  <c r="C199" i="13"/>
  <c r="C62" i="20" s="1"/>
  <c r="AA269" i="6"/>
  <c r="AA60" i="20" s="1"/>
  <c r="M269" i="6"/>
  <c r="M60" i="20" s="1"/>
  <c r="C269" i="6"/>
  <c r="C60" i="20" s="1"/>
  <c r="W269" i="6"/>
  <c r="W60" i="20" s="1"/>
  <c r="W70" i="20" s="1"/>
  <c r="Q271" i="6"/>
  <c r="Q4" i="20" s="1"/>
  <c r="B274" i="6"/>
  <c r="E270" i="6"/>
  <c r="E74" i="20" s="1"/>
  <c r="E84" i="20" s="1"/>
  <c r="U272" i="6"/>
  <c r="U18" i="20" s="1"/>
  <c r="AA272" i="6"/>
  <c r="AA18" i="20" s="1"/>
  <c r="AA28" i="20" s="1"/>
  <c r="T270" i="6"/>
  <c r="T74" i="20" s="1"/>
  <c r="Y270" i="6"/>
  <c r="Y74" i="20" s="1"/>
  <c r="Z272" i="6"/>
  <c r="Z18" i="20" s="1"/>
  <c r="Z28" i="20" s="1"/>
  <c r="R270" i="6"/>
  <c r="R74" i="20" s="1"/>
  <c r="R84" i="20" s="1"/>
  <c r="W270" i="6"/>
  <c r="W74" i="20" s="1"/>
  <c r="S270" i="6"/>
  <c r="S74" i="20" s="1"/>
  <c r="N273" i="6"/>
  <c r="N33" i="20" s="1"/>
  <c r="H272" i="6"/>
  <c r="H18" i="20" s="1"/>
  <c r="R274" i="6"/>
  <c r="R46" i="20" s="1"/>
  <c r="H271" i="6"/>
  <c r="H4" i="20" s="1"/>
  <c r="H14" i="20" s="1"/>
  <c r="G263" i="18"/>
  <c r="G12" i="20" s="1"/>
  <c r="S263" i="18"/>
  <c r="S12" i="20" s="1"/>
  <c r="Q263" i="18"/>
  <c r="Q12" i="20" s="1"/>
  <c r="W263" i="18"/>
  <c r="W12" i="20" s="1"/>
  <c r="Y263" i="18"/>
  <c r="Y12" i="20" s="1"/>
  <c r="R265" i="18"/>
  <c r="R41" i="20" s="1"/>
  <c r="U261" i="18"/>
  <c r="C266" i="18"/>
  <c r="I266" i="18"/>
  <c r="I54" i="20" s="1"/>
  <c r="O266" i="18"/>
  <c r="O54" i="20" s="1"/>
  <c r="V266" i="18"/>
  <c r="V54" i="20" s="1"/>
  <c r="K265" i="18"/>
  <c r="K41" i="20" s="1"/>
  <c r="G262" i="18"/>
  <c r="N264" i="18"/>
  <c r="N26" i="20" s="1"/>
  <c r="R264" i="18"/>
  <c r="R26" i="20" s="1"/>
  <c r="L264" i="18"/>
  <c r="L26" i="20" s="1"/>
  <c r="H265" i="18"/>
  <c r="H41" i="20" s="1"/>
  <c r="J265" i="18"/>
  <c r="J41" i="20" s="1"/>
  <c r="L265" i="18"/>
  <c r="L41" i="20" s="1"/>
  <c r="V261" i="18"/>
  <c r="O265" i="18"/>
  <c r="O41" i="20" s="1"/>
  <c r="I261" i="18"/>
  <c r="S262" i="18"/>
  <c r="D264" i="18"/>
  <c r="D26" i="20" s="1"/>
  <c r="T261" i="18"/>
  <c r="N265" i="18"/>
  <c r="N41" i="20" s="1"/>
  <c r="E263" i="18"/>
  <c r="E12" i="20" s="1"/>
  <c r="J269" i="6"/>
  <c r="J60" i="20" s="1"/>
  <c r="E269" i="6"/>
  <c r="E60" i="20" s="1"/>
  <c r="P269" i="6"/>
  <c r="P60" i="20" s="1"/>
  <c r="L269" i="6"/>
  <c r="L60" i="20" s="1"/>
  <c r="L70" i="20" s="1"/>
  <c r="K271" i="6"/>
  <c r="K4" i="20" s="1"/>
  <c r="K14" i="20" s="1"/>
  <c r="N271" i="6"/>
  <c r="N4" i="20" s="1"/>
  <c r="C272" i="6"/>
  <c r="C18" i="20" s="1"/>
  <c r="O274" i="6"/>
  <c r="O46" i="20" s="1"/>
  <c r="V273" i="6"/>
  <c r="V33" i="20" s="1"/>
  <c r="T273" i="6"/>
  <c r="T33" i="20" s="1"/>
  <c r="T272" i="6"/>
  <c r="T18" i="20" s="1"/>
  <c r="T28" i="20" s="1"/>
  <c r="J270" i="6"/>
  <c r="J74" i="20" s="1"/>
  <c r="C271" i="6"/>
  <c r="C4" i="20" s="1"/>
  <c r="U271" i="6"/>
  <c r="U4" i="20" s="1"/>
  <c r="E274" i="6"/>
  <c r="E46" i="20" s="1"/>
  <c r="L274" i="6"/>
  <c r="L46" i="20" s="1"/>
  <c r="Q273" i="6"/>
  <c r="Q33" i="20" s="1"/>
  <c r="Q43" i="20" s="1"/>
  <c r="D273" i="6"/>
  <c r="D33" i="20" s="1"/>
  <c r="P270" i="6"/>
  <c r="P74" i="20" s="1"/>
  <c r="P84" i="20" s="1"/>
  <c r="AA273" i="6"/>
  <c r="AA33" i="20" s="1"/>
  <c r="T274" i="6"/>
  <c r="T46" i="20" s="1"/>
  <c r="T56" i="20" s="1"/>
  <c r="U274" i="6"/>
  <c r="U46" i="20" s="1"/>
  <c r="V272" i="6"/>
  <c r="V18" i="20" s="1"/>
  <c r="S274" i="6"/>
  <c r="S46" i="20" s="1"/>
  <c r="E273" i="6"/>
  <c r="E33" i="20" s="1"/>
  <c r="X273" i="6"/>
  <c r="X33" i="20" s="1"/>
  <c r="Q272" i="6"/>
  <c r="Q18" i="20" s="1"/>
  <c r="O273" i="6"/>
  <c r="O33" i="20" s="1"/>
  <c r="W274" i="6"/>
  <c r="W46" i="20" s="1"/>
  <c r="Z273" i="6"/>
  <c r="Z33" i="20" s="1"/>
  <c r="K272" i="6"/>
  <c r="K18" i="20" s="1"/>
  <c r="E271" i="6"/>
  <c r="E4" i="20" s="1"/>
  <c r="W271" i="6"/>
  <c r="W4" i="20" s="1"/>
  <c r="M263" i="18"/>
  <c r="M12" i="20" s="1"/>
  <c r="B271" i="6"/>
  <c r="N6" i="14"/>
  <c r="F122" i="14"/>
  <c r="F10" i="20" s="1"/>
  <c r="L122" i="14"/>
  <c r="L10" i="20" s="1"/>
  <c r="N122" i="14"/>
  <c r="N10" i="20" s="1"/>
  <c r="AA122" i="14"/>
  <c r="Z10" i="20" s="1"/>
  <c r="Q220" i="11"/>
  <c r="Q65" i="20" s="1"/>
  <c r="E220" i="11"/>
  <c r="E65" i="20" s="1"/>
  <c r="X235" i="4"/>
  <c r="X59" i="20" s="1"/>
  <c r="X70" i="20" s="1"/>
  <c r="T235" i="4"/>
  <c r="T59" i="20" s="1"/>
  <c r="T70" i="20" s="1"/>
  <c r="E235" i="4"/>
  <c r="E59" i="20" s="1"/>
  <c r="AA235" i="4"/>
  <c r="AA59" i="20" s="1"/>
  <c r="V235" i="4"/>
  <c r="V59" i="20" s="1"/>
  <c r="D235" i="4"/>
  <c r="D59" i="20" s="1"/>
  <c r="M235" i="4"/>
  <c r="M59" i="20" s="1"/>
  <c r="Q237" i="4"/>
  <c r="Q3" i="20" s="1"/>
  <c r="D237" i="4"/>
  <c r="D3" i="20" s="1"/>
  <c r="N237" i="4"/>
  <c r="N3" i="20" s="1"/>
  <c r="S240" i="4"/>
  <c r="S45" i="20" s="1"/>
  <c r="V239" i="4"/>
  <c r="V32" i="20" s="1"/>
  <c r="U237" i="4"/>
  <c r="U3" i="20" s="1"/>
  <c r="F237" i="4"/>
  <c r="F3" i="20" s="1"/>
  <c r="V237" i="4"/>
  <c r="V3" i="20" s="1"/>
  <c r="V14" i="20" s="1"/>
  <c r="I237" i="4"/>
  <c r="I3" i="20" s="1"/>
  <c r="M238" i="4"/>
  <c r="M17" i="20" s="1"/>
  <c r="AA236" i="4"/>
  <c r="AA73" i="20" s="1"/>
  <c r="AA240" i="4"/>
  <c r="AA45" i="20" s="1"/>
  <c r="Z237" i="4"/>
  <c r="Z3" i="20" s="1"/>
  <c r="D240" i="4"/>
  <c r="D45" i="20" s="1"/>
  <c r="AA239" i="4"/>
  <c r="AA32" i="20" s="1"/>
  <c r="X236" i="4"/>
  <c r="X73" i="20" s="1"/>
  <c r="X84" i="20" s="1"/>
  <c r="P237" i="4"/>
  <c r="P3" i="20" s="1"/>
  <c r="J238" i="4"/>
  <c r="J17" i="20" s="1"/>
  <c r="H239" i="4"/>
  <c r="H32" i="20" s="1"/>
  <c r="H43" i="20" s="1"/>
  <c r="B236" i="4"/>
  <c r="S236" i="4"/>
  <c r="S73" i="20" s="1"/>
  <c r="O238" i="4"/>
  <c r="O17" i="20" s="1"/>
  <c r="O28" i="20" s="1"/>
  <c r="K240" i="4"/>
  <c r="K45" i="20" s="1"/>
  <c r="Q240" i="4"/>
  <c r="Q45" i="20" s="1"/>
  <c r="O236" i="4"/>
  <c r="O73" i="20" s="1"/>
  <c r="O84" i="20" s="1"/>
  <c r="U239" i="4"/>
  <c r="U32" i="20" s="1"/>
  <c r="U43" i="20" s="1"/>
  <c r="Q238" i="4"/>
  <c r="Q17" i="20" s="1"/>
  <c r="E237" i="4"/>
  <c r="E3" i="20" s="1"/>
  <c r="P265" i="18"/>
  <c r="P41" i="20" s="1"/>
  <c r="B264" i="18"/>
  <c r="J261" i="18"/>
  <c r="L261" i="18"/>
  <c r="M264" i="18"/>
  <c r="M26" i="20" s="1"/>
  <c r="N262" i="18"/>
  <c r="B262" i="18"/>
  <c r="C263" i="18"/>
  <c r="V205" i="12"/>
  <c r="V77" i="20" s="1"/>
  <c r="S205" i="12"/>
  <c r="S77" i="20" s="1"/>
  <c r="J205" i="12"/>
  <c r="J77" i="20" s="1"/>
  <c r="Q206" i="12"/>
  <c r="Q7" i="20" s="1"/>
  <c r="E206" i="12"/>
  <c r="E7" i="20" s="1"/>
  <c r="W206" i="12"/>
  <c r="W7" i="20" s="1"/>
  <c r="L209" i="12"/>
  <c r="L49" i="20" s="1"/>
  <c r="S209" i="12"/>
  <c r="S49" i="20" s="1"/>
  <c r="I207" i="12"/>
  <c r="G204" i="12"/>
  <c r="G63" i="20" s="1"/>
  <c r="O204" i="12"/>
  <c r="O63" i="20" s="1"/>
  <c r="V204" i="12"/>
  <c r="V63" i="20" s="1"/>
  <c r="U208" i="12"/>
  <c r="U36" i="20" s="1"/>
  <c r="R208" i="12"/>
  <c r="R36" i="20" s="1"/>
  <c r="W209" i="12"/>
  <c r="W49" i="20" s="1"/>
  <c r="S208" i="12"/>
  <c r="S36" i="20" s="1"/>
  <c r="W207" i="12"/>
  <c r="W21" i="20" s="1"/>
  <c r="O208" i="12"/>
  <c r="O36" i="20" s="1"/>
  <c r="N204" i="12"/>
  <c r="N63" i="20" s="1"/>
  <c r="B204" i="12"/>
  <c r="P204" i="12"/>
  <c r="P63" i="20" s="1"/>
  <c r="T208" i="12"/>
  <c r="T36" i="20" s="1"/>
  <c r="B209" i="12"/>
  <c r="E208" i="12"/>
  <c r="AA261" i="18"/>
  <c r="U264" i="18"/>
  <c r="U26" i="20" s="1"/>
  <c r="P261" i="18"/>
  <c r="V264" i="18"/>
  <c r="V26" i="20" s="1"/>
  <c r="B265" i="18"/>
  <c r="P262" i="18"/>
  <c r="W266" i="18"/>
  <c r="W54" i="20" s="1"/>
  <c r="N266" i="18"/>
  <c r="N54" i="20" s="1"/>
  <c r="G266" i="18"/>
  <c r="G54" i="20" s="1"/>
  <c r="Z271" i="6"/>
  <c r="Z4" i="20" s="1"/>
  <c r="T271" i="6"/>
  <c r="T4" i="20" s="1"/>
  <c r="I311" i="19"/>
  <c r="I42" i="20" s="1"/>
  <c r="I307" i="19"/>
  <c r="I69" i="20" s="1"/>
  <c r="AA308" i="19"/>
  <c r="AA83" i="20" s="1"/>
  <c r="T309" i="19"/>
  <c r="T13" i="20" s="1"/>
  <c r="AB13" i="20" s="1"/>
  <c r="C307" i="19"/>
  <c r="C69" i="20" s="1"/>
  <c r="AB69" i="20" s="1"/>
  <c r="Y308" i="19"/>
  <c r="Y83" i="20" s="1"/>
  <c r="B311" i="19"/>
  <c r="V307" i="19"/>
  <c r="V69" i="20" s="1"/>
  <c r="E275" i="21"/>
  <c r="E58" i="20" s="1"/>
  <c r="E70" i="20" s="1"/>
  <c r="D271" i="6"/>
  <c r="D4" i="20" s="1"/>
  <c r="J271" i="6"/>
  <c r="J4" i="20" s="1"/>
  <c r="J14" i="20" s="1"/>
  <c r="P271" i="6"/>
  <c r="P4" i="20" s="1"/>
  <c r="V271" i="6"/>
  <c r="V4" i="20" s="1"/>
  <c r="F273" i="6"/>
  <c r="F33" i="20" s="1"/>
  <c r="Q270" i="6"/>
  <c r="Q74" i="20" s="1"/>
  <c r="Q84" i="20" s="1"/>
  <c r="I274" i="6"/>
  <c r="I46" i="20" s="1"/>
  <c r="F272" i="6"/>
  <c r="F18" i="20" s="1"/>
  <c r="M273" i="6"/>
  <c r="M33" i="20" s="1"/>
  <c r="U273" i="6"/>
  <c r="U33" i="20" s="1"/>
  <c r="B270" i="6"/>
  <c r="G270" i="6"/>
  <c r="G74" i="20" s="1"/>
  <c r="G84" i="20" s="1"/>
  <c r="K274" i="6"/>
  <c r="K46" i="20" s="1"/>
  <c r="Z274" i="6"/>
  <c r="Z46" i="20" s="1"/>
  <c r="S269" i="6"/>
  <c r="S60" i="20" s="1"/>
  <c r="AA270" i="6"/>
  <c r="AA74" i="20" s="1"/>
  <c r="AA271" i="6"/>
  <c r="AA4" i="20" s="1"/>
  <c r="F271" i="6"/>
  <c r="F4" i="20" s="1"/>
  <c r="L271" i="6"/>
  <c r="L4" i="20" s="1"/>
  <c r="R271" i="6"/>
  <c r="R4" i="20" s="1"/>
  <c r="R14" i="20" s="1"/>
  <c r="X271" i="6"/>
  <c r="X4" i="20" s="1"/>
  <c r="G271" i="6"/>
  <c r="G4" i="20" s="1"/>
  <c r="G14" i="20" s="1"/>
  <c r="M271" i="6"/>
  <c r="M4" i="20" s="1"/>
  <c r="S271" i="6"/>
  <c r="S4" i="20" s="1"/>
  <c r="S14" i="20" s="1"/>
  <c r="Y271" i="6"/>
  <c r="Y4" i="20" s="1"/>
  <c r="D274" i="6"/>
  <c r="D46" i="20" s="1"/>
  <c r="Y274" i="6"/>
  <c r="Y46" i="20" s="1"/>
  <c r="L272" i="6"/>
  <c r="L18" i="20" s="1"/>
  <c r="C273" i="6"/>
  <c r="X274" i="6"/>
  <c r="X46" i="20" s="1"/>
  <c r="Q274" i="6"/>
  <c r="Q46" i="20" s="1"/>
  <c r="I270" i="6"/>
  <c r="I74" i="20" s="1"/>
  <c r="I84" i="20" s="1"/>
  <c r="L273" i="6"/>
  <c r="L33" i="20" s="1"/>
  <c r="B269" i="6"/>
  <c r="N270" i="6"/>
  <c r="N74" i="20" s="1"/>
  <c r="P273" i="6"/>
  <c r="P33" i="20" s="1"/>
  <c r="P43" i="20" s="1"/>
  <c r="P272" i="6"/>
  <c r="P18" i="20" s="1"/>
  <c r="P28" i="20" s="1"/>
  <c r="AA276" i="21"/>
  <c r="N3" i="14"/>
  <c r="D122" i="14"/>
  <c r="D10" i="20" s="1"/>
  <c r="Q122" i="14"/>
  <c r="P10" i="20" s="1"/>
  <c r="H122" i="14"/>
  <c r="H10" i="20" s="1"/>
  <c r="U122" i="14"/>
  <c r="T10" i="20" s="1"/>
  <c r="J122" i="14"/>
  <c r="J10" i="20" s="1"/>
  <c r="W122" i="14"/>
  <c r="V10" i="20" s="1"/>
  <c r="C122" i="14"/>
  <c r="AA242" i="8"/>
  <c r="AA75" i="20" s="1"/>
  <c r="D206" i="12"/>
  <c r="D7" i="20" s="1"/>
  <c r="J206" i="12"/>
  <c r="J7" i="20" s="1"/>
  <c r="P206" i="12"/>
  <c r="P7" i="20" s="1"/>
  <c r="V206" i="12"/>
  <c r="V7" i="20" s="1"/>
  <c r="O271" i="6"/>
  <c r="O4" i="20" s="1"/>
  <c r="F206" i="12"/>
  <c r="F7" i="20" s="1"/>
  <c r="E201" i="13"/>
  <c r="E6" i="20" s="1"/>
  <c r="T201" i="13"/>
  <c r="T6" i="20" s="1"/>
  <c r="L201" i="13"/>
  <c r="L6" i="20" s="1"/>
  <c r="I222" i="11"/>
  <c r="I9" i="20" s="1"/>
  <c r="U222" i="11"/>
  <c r="U9" i="20" s="1"/>
  <c r="K222" i="11"/>
  <c r="K9" i="20" s="1"/>
  <c r="W222" i="11"/>
  <c r="W9" i="20" s="1"/>
  <c r="M222" i="11"/>
  <c r="M9" i="20" s="1"/>
  <c r="Y222" i="11"/>
  <c r="Y9" i="20" s="1"/>
  <c r="AA221" i="11"/>
  <c r="AA79" i="20" s="1"/>
  <c r="C222" i="11"/>
  <c r="C9" i="20" s="1"/>
  <c r="AB9" i="20" s="1"/>
  <c r="O222" i="11"/>
  <c r="O9" i="20" s="1"/>
  <c r="E222" i="11"/>
  <c r="E9" i="20" s="1"/>
  <c r="Q222" i="11"/>
  <c r="Q9" i="20" s="1"/>
  <c r="L283" i="16"/>
  <c r="F283" i="16"/>
  <c r="W283" i="16"/>
  <c r="H283" i="16"/>
  <c r="U283" i="16"/>
  <c r="B283" i="16"/>
  <c r="J283" i="16"/>
  <c r="O283" i="16"/>
  <c r="E283" i="16"/>
  <c r="I283" i="16"/>
  <c r="Q283" i="16"/>
  <c r="K283" i="16"/>
  <c r="D128" i="16"/>
  <c r="D37" i="20" s="1"/>
  <c r="X124" i="16"/>
  <c r="Y127" i="16"/>
  <c r="Y22" i="20" s="1"/>
  <c r="O125" i="16"/>
  <c r="Z129" i="16"/>
  <c r="Z50" i="20" s="1"/>
  <c r="T129" i="16"/>
  <c r="T50" i="20" s="1"/>
  <c r="N129" i="16"/>
  <c r="N50" i="20" s="1"/>
  <c r="H129" i="16"/>
  <c r="H50" i="20" s="1"/>
  <c r="AA128" i="16"/>
  <c r="AA37" i="20" s="1"/>
  <c r="U128" i="16"/>
  <c r="U37" i="20" s="1"/>
  <c r="O128" i="16"/>
  <c r="O37" i="20" s="1"/>
  <c r="O43" i="20" s="1"/>
  <c r="I128" i="16"/>
  <c r="I37" i="20" s="1"/>
  <c r="C128" i="16"/>
  <c r="C37" i="20" s="1"/>
  <c r="J281" i="16"/>
  <c r="B281" i="16"/>
  <c r="U206" i="12"/>
  <c r="U7" i="20" s="1"/>
  <c r="O206" i="12"/>
  <c r="O7" i="20" s="1"/>
  <c r="O14" i="20" s="1"/>
  <c r="I206" i="12"/>
  <c r="I7" i="20" s="1"/>
  <c r="C206" i="12"/>
  <c r="C7" i="20" s="1"/>
  <c r="R201" i="13"/>
  <c r="R6" i="20" s="1"/>
  <c r="T124" i="16"/>
  <c r="U127" i="16"/>
  <c r="U22" i="20" s="1"/>
  <c r="X126" i="16"/>
  <c r="X8" i="20" s="1"/>
  <c r="H126" i="16"/>
  <c r="H8" i="20" s="1"/>
  <c r="K125" i="16"/>
  <c r="Y129" i="16"/>
  <c r="Y50" i="20" s="1"/>
  <c r="S129" i="16"/>
  <c r="S50" i="20" s="1"/>
  <c r="M129" i="16"/>
  <c r="M50" i="20" s="1"/>
  <c r="G129" i="16"/>
  <c r="G50" i="20" s="1"/>
  <c r="Z128" i="16"/>
  <c r="Z37" i="20" s="1"/>
  <c r="T128" i="16"/>
  <c r="T37" i="20" s="1"/>
  <c r="N128" i="16"/>
  <c r="N37" i="20" s="1"/>
  <c r="H128" i="16"/>
  <c r="H37" i="20" s="1"/>
  <c r="I281" i="16"/>
  <c r="U263" i="18"/>
  <c r="U12" i="20" s="1"/>
  <c r="I263" i="18"/>
  <c r="I12" i="20" s="1"/>
  <c r="Q124" i="16"/>
  <c r="R127" i="16"/>
  <c r="R22" i="20" s="1"/>
  <c r="H125" i="16"/>
  <c r="B243" i="8"/>
  <c r="Z206" i="12"/>
  <c r="Z7" i="20" s="1"/>
  <c r="T206" i="12"/>
  <c r="T7" i="20" s="1"/>
  <c r="N206" i="12"/>
  <c r="N7" i="20" s="1"/>
  <c r="H206" i="12"/>
  <c r="H7" i="20" s="1"/>
  <c r="B206" i="12"/>
  <c r="P201" i="13"/>
  <c r="P6" i="20" s="1"/>
  <c r="P124" i="16"/>
  <c r="Q127" i="16"/>
  <c r="Q22" i="20" s="1"/>
  <c r="U126" i="16"/>
  <c r="U8" i="20" s="1"/>
  <c r="E126" i="16"/>
  <c r="E8" i="20" s="1"/>
  <c r="G125" i="16"/>
  <c r="X129" i="16"/>
  <c r="X50" i="20" s="1"/>
  <c r="R129" i="16"/>
  <c r="R50" i="20" s="1"/>
  <c r="L129" i="16"/>
  <c r="L50" i="20" s="1"/>
  <c r="F129" i="16"/>
  <c r="F50" i="20" s="1"/>
  <c r="Y128" i="16"/>
  <c r="Y37" i="20" s="1"/>
  <c r="S128" i="16"/>
  <c r="S37" i="20" s="1"/>
  <c r="M128" i="16"/>
  <c r="M37" i="20" s="1"/>
  <c r="G128" i="16"/>
  <c r="G37" i="20" s="1"/>
  <c r="M124" i="16"/>
  <c r="N127" i="16"/>
  <c r="N22" i="20" s="1"/>
  <c r="T126" i="16"/>
  <c r="T8" i="20" s="1"/>
  <c r="D126" i="16"/>
  <c r="D125" i="16"/>
  <c r="T281" i="16"/>
  <c r="F281" i="16"/>
  <c r="W281" i="16"/>
  <c r="Y206" i="12"/>
  <c r="Y7" i="20" s="1"/>
  <c r="S206" i="12"/>
  <c r="S7" i="20" s="1"/>
  <c r="M206" i="12"/>
  <c r="M7" i="20" s="1"/>
  <c r="G206" i="12"/>
  <c r="G7" i="20" s="1"/>
  <c r="Z201" i="13"/>
  <c r="Z6" i="20" s="1"/>
  <c r="N201" i="13"/>
  <c r="N6" i="20" s="1"/>
  <c r="L124" i="16"/>
  <c r="M127" i="16"/>
  <c r="M22" i="20" s="1"/>
  <c r="AA125" i="16"/>
  <c r="C125" i="16"/>
  <c r="AB125" i="16" s="1"/>
  <c r="B128" i="16"/>
  <c r="W129" i="16"/>
  <c r="W50" i="20" s="1"/>
  <c r="Q129" i="16"/>
  <c r="Q50" i="20" s="1"/>
  <c r="K129" i="16"/>
  <c r="K50" i="20" s="1"/>
  <c r="E129" i="16"/>
  <c r="E50" i="20" s="1"/>
  <c r="X128" i="16"/>
  <c r="X37" i="20" s="1"/>
  <c r="X43" i="20" s="1"/>
  <c r="R128" i="16"/>
  <c r="R37" i="20" s="1"/>
  <c r="L128" i="16"/>
  <c r="L37" i="20" s="1"/>
  <c r="F128" i="16"/>
  <c r="F37" i="20" s="1"/>
  <c r="R281" i="16"/>
  <c r="D281" i="16"/>
  <c r="X206" i="12"/>
  <c r="X7" i="20" s="1"/>
  <c r="R206" i="12"/>
  <c r="R7" i="20" s="1"/>
  <c r="L206" i="12"/>
  <c r="L7" i="20" s="1"/>
  <c r="X201" i="13"/>
  <c r="X6" i="20" s="1"/>
  <c r="H124" i="16"/>
  <c r="I127" i="16"/>
  <c r="I22" i="20" s="1"/>
  <c r="P126" i="16"/>
  <c r="P8" i="20" s="1"/>
  <c r="W125" i="16"/>
  <c r="B129" i="16"/>
  <c r="V129" i="16"/>
  <c r="V50" i="20" s="1"/>
  <c r="P129" i="16"/>
  <c r="P50" i="20" s="1"/>
  <c r="J129" i="16"/>
  <c r="J50" i="20" s="1"/>
  <c r="D129" i="16"/>
  <c r="D50" i="20" s="1"/>
  <c r="W128" i="16"/>
  <c r="W37" i="20" s="1"/>
  <c r="Q128" i="16"/>
  <c r="Q37" i="20" s="1"/>
  <c r="K128" i="16"/>
  <c r="K37" i="20" s="1"/>
  <c r="E128" i="16"/>
  <c r="E37" i="20" s="1"/>
  <c r="Q281" i="16"/>
  <c r="O263" i="18"/>
  <c r="O12" i="20" s="1"/>
  <c r="E124" i="16"/>
  <c r="F127" i="16"/>
  <c r="F22" i="20" s="1"/>
  <c r="AB22" i="20" s="1"/>
  <c r="T125" i="16"/>
  <c r="AA129" i="16"/>
  <c r="AA50" i="20" s="1"/>
  <c r="U129" i="16"/>
  <c r="U50" i="20" s="1"/>
  <c r="O129" i="16"/>
  <c r="O50" i="20" s="1"/>
  <c r="I129" i="16"/>
  <c r="I50" i="20" s="1"/>
  <c r="C129" i="16"/>
  <c r="C50" i="20" s="1"/>
  <c r="V128" i="16"/>
  <c r="V37" i="20" s="1"/>
  <c r="P128" i="16"/>
  <c r="P37" i="20" s="1"/>
  <c r="J128" i="16"/>
  <c r="J37" i="20" s="1"/>
  <c r="AB236" i="4" l="1"/>
  <c r="B73" i="20"/>
  <c r="Y43" i="20"/>
  <c r="F14" i="20"/>
  <c r="B46" i="20"/>
  <c r="AB274" i="6"/>
  <c r="Y70" i="20"/>
  <c r="C10" i="20"/>
  <c r="AB10" i="20" s="1"/>
  <c r="AC122" i="14"/>
  <c r="B60" i="20"/>
  <c r="AB269" i="6"/>
  <c r="B42" i="20"/>
  <c r="AB42" i="20" s="1"/>
  <c r="AB311" i="19"/>
  <c r="B26" i="20"/>
  <c r="AB26" i="20" s="1"/>
  <c r="AB264" i="18"/>
  <c r="AB17" i="20"/>
  <c r="J28" i="20"/>
  <c r="U14" i="20"/>
  <c r="H28" i="20"/>
  <c r="D53" i="20"/>
  <c r="AB53" i="20" s="1"/>
  <c r="AB236" i="17"/>
  <c r="R28" i="20"/>
  <c r="AB272" i="6"/>
  <c r="V56" i="20"/>
  <c r="AB32" i="20"/>
  <c r="AB51" i="20"/>
  <c r="G43" i="20"/>
  <c r="R56" i="20"/>
  <c r="U56" i="20"/>
  <c r="AB205" i="12"/>
  <c r="AB239" i="4"/>
  <c r="D8" i="20"/>
  <c r="AB8" i="20" s="1"/>
  <c r="AB126" i="16"/>
  <c r="X281" i="16"/>
  <c r="L43" i="20"/>
  <c r="X14" i="20"/>
  <c r="M43" i="20"/>
  <c r="AB265" i="18"/>
  <c r="B41" i="20"/>
  <c r="AB41" i="20" s="1"/>
  <c r="P14" i="20"/>
  <c r="V43" i="20"/>
  <c r="Z43" i="20"/>
  <c r="D43" i="20"/>
  <c r="N43" i="20"/>
  <c r="K28" i="20"/>
  <c r="L56" i="20"/>
  <c r="B23" i="20"/>
  <c r="AB23" i="20" s="1"/>
  <c r="AB223" i="11"/>
  <c r="AB235" i="17"/>
  <c r="N56" i="20"/>
  <c r="AB242" i="8"/>
  <c r="B75" i="20"/>
  <c r="AB75" i="20" s="1"/>
  <c r="AB65" i="20"/>
  <c r="AB225" i="11"/>
  <c r="AB222" i="11"/>
  <c r="G56" i="20"/>
  <c r="AB270" i="6"/>
  <c r="B74" i="20"/>
  <c r="AB74" i="20" s="1"/>
  <c r="C54" i="20"/>
  <c r="AB54" i="20" s="1"/>
  <c r="AB266" i="18"/>
  <c r="M14" i="20"/>
  <c r="AB220" i="11"/>
  <c r="AB124" i="16"/>
  <c r="I56" i="20"/>
  <c r="Q28" i="20"/>
  <c r="AA43" i="20"/>
  <c r="N14" i="20"/>
  <c r="L14" i="20"/>
  <c r="G28" i="20"/>
  <c r="M56" i="20"/>
  <c r="N84" i="20"/>
  <c r="X56" i="20"/>
  <c r="P70" i="20"/>
  <c r="O56" i="20"/>
  <c r="AB273" i="6"/>
  <c r="C33" i="20"/>
  <c r="AB33" i="20" s="1"/>
  <c r="AA14" i="20"/>
  <c r="F43" i="20"/>
  <c r="Z14" i="20"/>
  <c r="Q14" i="20"/>
  <c r="AB261" i="18"/>
  <c r="U28" i="20"/>
  <c r="B62" i="20"/>
  <c r="AB62" i="20" s="1"/>
  <c r="AB199" i="13"/>
  <c r="AB202" i="13"/>
  <c r="B20" i="20"/>
  <c r="AB20" i="20" s="1"/>
  <c r="L84" i="20"/>
  <c r="F56" i="20"/>
  <c r="AB244" i="8"/>
  <c r="B19" i="20"/>
  <c r="AB308" i="19"/>
  <c r="B5" i="20"/>
  <c r="AB5" i="20" s="1"/>
  <c r="AB243" i="8"/>
  <c r="F28" i="20"/>
  <c r="B7" i="20"/>
  <c r="AB7" i="20" s="1"/>
  <c r="AB206" i="12"/>
  <c r="E36" i="20"/>
  <c r="AB36" i="20" s="1"/>
  <c r="AB208" i="12"/>
  <c r="C12" i="20"/>
  <c r="AB12" i="20" s="1"/>
  <c r="AB263" i="18"/>
  <c r="Q56" i="20"/>
  <c r="AA56" i="20"/>
  <c r="M70" i="20"/>
  <c r="E43" i="20"/>
  <c r="Y84" i="20"/>
  <c r="C45" i="20"/>
  <c r="AB240" i="4"/>
  <c r="H84" i="20"/>
  <c r="B34" i="20"/>
  <c r="AB245" i="8"/>
  <c r="I70" i="20"/>
  <c r="S56" i="20"/>
  <c r="B76" i="20"/>
  <c r="AB76" i="20" s="1"/>
  <c r="AB200" i="13"/>
  <c r="Y56" i="20"/>
  <c r="T14" i="20"/>
  <c r="B49" i="20"/>
  <c r="AB49" i="20" s="1"/>
  <c r="AB209" i="12"/>
  <c r="AB262" i="18"/>
  <c r="K56" i="20"/>
  <c r="J84" i="20"/>
  <c r="T84" i="20"/>
  <c r="AB234" i="17"/>
  <c r="C25" i="20"/>
  <c r="AB25" i="20" s="1"/>
  <c r="P56" i="20"/>
  <c r="AB224" i="11"/>
  <c r="B38" i="20"/>
  <c r="AB38" i="20" s="1"/>
  <c r="X295" i="13"/>
  <c r="AB275" i="21"/>
  <c r="Y28" i="20"/>
  <c r="AB307" i="19"/>
  <c r="B63" i="20"/>
  <c r="AB63" i="20" s="1"/>
  <c r="AB204" i="12"/>
  <c r="K43" i="20"/>
  <c r="E14" i="20"/>
  <c r="B79" i="20"/>
  <c r="AB79" i="20" s="1"/>
  <c r="AB221" i="11"/>
  <c r="AB18" i="20"/>
  <c r="AA72" i="20"/>
  <c r="AB276" i="21"/>
  <c r="Z56" i="20"/>
  <c r="M28" i="20"/>
  <c r="V70" i="20"/>
  <c r="B4" i="20"/>
  <c r="AB271" i="6"/>
  <c r="V28" i="20"/>
  <c r="S43" i="20"/>
  <c r="AB58" i="20"/>
  <c r="AB237" i="4"/>
  <c r="AB6" i="20"/>
  <c r="AB241" i="8"/>
  <c r="B61" i="20"/>
  <c r="AB61" i="20" s="1"/>
  <c r="R43" i="20"/>
  <c r="H56" i="20"/>
  <c r="W28" i="20"/>
  <c r="W14" i="20"/>
  <c r="B50" i="20"/>
  <c r="AB50" i="20" s="1"/>
  <c r="AB129" i="16"/>
  <c r="W56" i="20"/>
  <c r="AB40" i="20"/>
  <c r="D56" i="20"/>
  <c r="C59" i="20"/>
  <c r="AB59" i="20" s="1"/>
  <c r="AB235" i="4"/>
  <c r="B37" i="20"/>
  <c r="AB37" i="20" s="1"/>
  <c r="AB128" i="16"/>
  <c r="X283" i="16"/>
  <c r="I21" i="20"/>
  <c r="AB21" i="20" s="1"/>
  <c r="AB207" i="12"/>
  <c r="S84" i="20"/>
  <c r="I14" i="20"/>
  <c r="AA70" i="20"/>
  <c r="T43" i="20"/>
  <c r="AB203" i="13"/>
  <c r="B35" i="20"/>
  <c r="AB35" i="20" s="1"/>
  <c r="E56" i="20"/>
  <c r="AB204" i="13"/>
  <c r="B48" i="20"/>
  <c r="AB48" i="20" s="1"/>
  <c r="AB127" i="16"/>
  <c r="AB246" i="8"/>
  <c r="B47" i="20"/>
  <c r="AB47" i="20" s="1"/>
  <c r="D28" i="20"/>
  <c r="AB201" i="13"/>
  <c r="AA84" i="20" l="1"/>
  <c r="AB72" i="20"/>
  <c r="AB60" i="20"/>
  <c r="B70" i="20"/>
  <c r="D14" i="20"/>
  <c r="AB19" i="20"/>
  <c r="B28" i="20"/>
  <c r="AB70" i="20"/>
  <c r="C70" i="20"/>
  <c r="B43" i="20"/>
  <c r="AB34" i="20"/>
  <c r="AB43" i="20" s="1"/>
  <c r="AB28" i="20"/>
  <c r="C43" i="20"/>
  <c r="C28" i="20"/>
  <c r="AB4" i="20"/>
  <c r="AB14" i="20" s="1"/>
  <c r="B14" i="20"/>
  <c r="AB73" i="20"/>
  <c r="B84" i="20"/>
  <c r="C56" i="20"/>
  <c r="AB45" i="20"/>
  <c r="I28" i="20"/>
  <c r="AB46" i="20"/>
  <c r="B56" i="20"/>
  <c r="C14" i="20"/>
  <c r="AB56" i="20" l="1"/>
  <c r="AB84" i="20"/>
</calcChain>
</file>

<file path=xl/sharedStrings.xml><?xml version="1.0" encoding="utf-8"?>
<sst xmlns="http://schemas.openxmlformats.org/spreadsheetml/2006/main" count="8902" uniqueCount="1637">
  <si>
    <t>Number</t>
  </si>
  <si>
    <t>Runner Name</t>
  </si>
  <si>
    <t>Grade</t>
  </si>
  <si>
    <t>Team</t>
  </si>
  <si>
    <t>Sex</t>
  </si>
  <si>
    <t>Class</t>
  </si>
  <si>
    <t>Level</t>
  </si>
  <si>
    <t>Aquinas Academy</t>
  </si>
  <si>
    <t>AAC</t>
  </si>
  <si>
    <t>x</t>
  </si>
  <si>
    <t>Gavin Walter</t>
  </si>
  <si>
    <t>BFS</t>
  </si>
  <si>
    <t>M</t>
  </si>
  <si>
    <t>DEV</t>
  </si>
  <si>
    <t>DEV BOYS</t>
  </si>
  <si>
    <t>Blessed Francis Seelos</t>
  </si>
  <si>
    <t>Jack Davison</t>
  </si>
  <si>
    <t>Blessed Trinity Academy</t>
  </si>
  <si>
    <t>BTA</t>
  </si>
  <si>
    <t>JJ McCabe</t>
  </si>
  <si>
    <t>Butler Catholic</t>
  </si>
  <si>
    <t>BCS</t>
  </si>
  <si>
    <t>Max Radzvin</t>
  </si>
  <si>
    <t>Christ the Divine Teacher Academy</t>
  </si>
  <si>
    <t>CDT</t>
  </si>
  <si>
    <t>Nicholas Schindler</t>
  </si>
  <si>
    <t>Environmental Charter School</t>
  </si>
  <si>
    <t>ECS</t>
  </si>
  <si>
    <t>Rylan Greene</t>
  </si>
  <si>
    <t>Holy Trinity</t>
  </si>
  <si>
    <t>HTS</t>
  </si>
  <si>
    <t>Brandon Szuch</t>
  </si>
  <si>
    <t>JFK</t>
  </si>
  <si>
    <t>Colin Campbell</t>
  </si>
  <si>
    <t>MOSS</t>
  </si>
  <si>
    <t>Erik Lindenfelser</t>
  </si>
  <si>
    <t>Northside Assumption</t>
  </si>
  <si>
    <t>NCA</t>
  </si>
  <si>
    <t>Joshua White</t>
  </si>
  <si>
    <t>Our Lady of Grace/St. Bernard</t>
  </si>
  <si>
    <t>GRB</t>
  </si>
  <si>
    <t>Lukas Duchi</t>
  </si>
  <si>
    <t>Our Lady of the Blessed Sacrament</t>
  </si>
  <si>
    <t>OLBS</t>
  </si>
  <si>
    <t>Tyler McCosby</t>
  </si>
  <si>
    <t>PGH Urban Christian</t>
  </si>
  <si>
    <t>PUC</t>
  </si>
  <si>
    <t>Alexandra Wagner</t>
  </si>
  <si>
    <t>F</t>
  </si>
  <si>
    <t>DEV GIRLS</t>
  </si>
  <si>
    <t>Providence Heights Alpha School</t>
  </si>
  <si>
    <t>PHA</t>
  </si>
  <si>
    <t>Annaliese Duchi</t>
  </si>
  <si>
    <t>St John's/St. Joe's</t>
  </si>
  <si>
    <t>JBS</t>
  </si>
  <si>
    <t>Chloe Cole</t>
  </si>
  <si>
    <t>St. Anne's</t>
  </si>
  <si>
    <t>ANN</t>
  </si>
  <si>
    <t>Luciana Ganoza</t>
  </si>
  <si>
    <t>Divine Mercy Academy</t>
  </si>
  <si>
    <t>DMA</t>
  </si>
  <si>
    <t>Riley Simmons</t>
  </si>
  <si>
    <t>St. Gabriel</t>
  </si>
  <si>
    <t>GAB</t>
  </si>
  <si>
    <t>Sarah Mlecko</t>
  </si>
  <si>
    <t>St. Gregory</t>
  </si>
  <si>
    <t>GRE</t>
  </si>
  <si>
    <t>Annafrancesca Liberati</t>
  </si>
  <si>
    <t>St. James</t>
  </si>
  <si>
    <t>JAM</t>
  </si>
  <si>
    <t>Anne Puhalla</t>
  </si>
  <si>
    <t>St. Kilian</t>
  </si>
  <si>
    <t>KIL</t>
  </si>
  <si>
    <t>Caroline Sell</t>
  </si>
  <si>
    <t>St. Louise</t>
  </si>
  <si>
    <t>STL</t>
  </si>
  <si>
    <t>Lily Narvett</t>
  </si>
  <si>
    <t>St. Philip</t>
  </si>
  <si>
    <t>PHL</t>
  </si>
  <si>
    <t>Madeline Sell</t>
  </si>
  <si>
    <t>St. Therese</t>
  </si>
  <si>
    <t>SRT</t>
  </si>
  <si>
    <t>Anna Lapinsky</t>
  </si>
  <si>
    <t>St. Sylvester</t>
  </si>
  <si>
    <t>SYL</t>
  </si>
  <si>
    <t>Anna Lazzara</t>
  </si>
  <si>
    <t>St. Thomas More</t>
  </si>
  <si>
    <t>STM</t>
  </si>
  <si>
    <t>Audra Lazzara</t>
  </si>
  <si>
    <t>2019 TOTAL</t>
  </si>
  <si>
    <t>Grace Chrobak</t>
  </si>
  <si>
    <t>Jocelyn Roofner</t>
  </si>
  <si>
    <t>2018 TOTAL</t>
  </si>
  <si>
    <t>Sheridan Cunningham</t>
  </si>
  <si>
    <t>Stella Kunz</t>
  </si>
  <si>
    <t>Breakdown by Group</t>
  </si>
  <si>
    <t>Braden Polivka</t>
  </si>
  <si>
    <t>JV</t>
  </si>
  <si>
    <t>JV BOYS</t>
  </si>
  <si>
    <t>CJ Proch</t>
  </si>
  <si>
    <t>Developmental Boys (1-2)</t>
  </si>
  <si>
    <t>Drew Conklin</t>
  </si>
  <si>
    <t>Develipmental Girls (1-2)</t>
  </si>
  <si>
    <t>Hunter Drugatz</t>
  </si>
  <si>
    <t>Developmental Boys (3-4)</t>
  </si>
  <si>
    <t>Justin Peoples</t>
  </si>
  <si>
    <t>Developmental Girls (3-4)</t>
  </si>
  <si>
    <t>Will Gronsky</t>
  </si>
  <si>
    <t>JV Boys</t>
  </si>
  <si>
    <t>Andrew Stepanow</t>
  </si>
  <si>
    <t>JV Girls</t>
  </si>
  <si>
    <t>Bryce Polivka</t>
  </si>
  <si>
    <t>Varsity Boys</t>
  </si>
  <si>
    <t>Patrick Carter</t>
  </si>
  <si>
    <t>VARSITY</t>
  </si>
  <si>
    <t>VARSITY BOYS</t>
  </si>
  <si>
    <t>Varsity Girls</t>
  </si>
  <si>
    <t>Greg Zagrocki</t>
  </si>
  <si>
    <t>Jack White</t>
  </si>
  <si>
    <t>Developmental Total</t>
  </si>
  <si>
    <t>John Pontello</t>
  </si>
  <si>
    <t>JV Total</t>
  </si>
  <si>
    <t>Rowan Carrico</t>
  </si>
  <si>
    <t>Varsity Total</t>
  </si>
  <si>
    <t>Thomas Ebbert</t>
  </si>
  <si>
    <t>Thomas Kunz</t>
  </si>
  <si>
    <t>TOTAL</t>
  </si>
  <si>
    <t>Vincent Monchek</t>
  </si>
  <si>
    <t>Emily McLaughlin</t>
  </si>
  <si>
    <t>JV GIRLS</t>
  </si>
  <si>
    <t>Katherine Dudkowski</t>
  </si>
  <si>
    <t>Lucy Puhalla</t>
  </si>
  <si>
    <t>Maria Pasquinelli</t>
  </si>
  <si>
    <t>Mary Maloney</t>
  </si>
  <si>
    <t>Megan McLaughlin</t>
  </si>
  <si>
    <t>Rebecca Feczko</t>
  </si>
  <si>
    <t>Talia Soltys</t>
  </si>
  <si>
    <t>Vanessa Miller</t>
  </si>
  <si>
    <t>Alexander Brown</t>
  </si>
  <si>
    <t>Braden Wentling</t>
  </si>
  <si>
    <t>Brendan Donnelly</t>
  </si>
  <si>
    <t>Connor Peoples</t>
  </si>
  <si>
    <t>Logan Mlecko</t>
  </si>
  <si>
    <t>Luca Liberati</t>
  </si>
  <si>
    <t>Marc Pieto</t>
  </si>
  <si>
    <t>Nicolas Carioto</t>
  </si>
  <si>
    <t>Ryan Berry</t>
  </si>
  <si>
    <t>Dominic Talarico</t>
  </si>
  <si>
    <t>Giacomo Lepore</t>
  </si>
  <si>
    <t>Alexandra Sepcic</t>
  </si>
  <si>
    <t>VARSITY GIRLS</t>
  </si>
  <si>
    <t>Aniela Balog</t>
  </si>
  <si>
    <t>Caroline Rivetti</t>
  </si>
  <si>
    <t>Emma McCosby</t>
  </si>
  <si>
    <t>Grace Lazzara</t>
  </si>
  <si>
    <t>Lauren Mihm</t>
  </si>
  <si>
    <t>Lily Karsman</t>
  </si>
  <si>
    <t>Mary Narvett</t>
  </si>
  <si>
    <t>Bella White</t>
  </si>
  <si>
    <t>Claire Karsman</t>
  </si>
  <si>
    <t>Gina Talarico</t>
  </si>
  <si>
    <t>Eva Fardo</t>
  </si>
  <si>
    <t>Faith Williamson</t>
  </si>
  <si>
    <t>Margaret Carroll</t>
  </si>
  <si>
    <t>Mira Mosca</t>
  </si>
  <si>
    <t>David Fardo</t>
  </si>
  <si>
    <t>Dionizy Dudkiewicz</t>
  </si>
  <si>
    <t>Ethan Engel</t>
  </si>
  <si>
    <t>Grant Griesacker</t>
  </si>
  <si>
    <t>Henrik Wright</t>
  </si>
  <si>
    <t>Leopold Mosca</t>
  </si>
  <si>
    <t>Charlotte Gauntner</t>
  </si>
  <si>
    <t>Elizabeth Gallick</t>
  </si>
  <si>
    <t>Mary Margaret Sweeney</t>
  </si>
  <si>
    <t>Xavier West</t>
  </si>
  <si>
    <t>Caroline Beck</t>
  </si>
  <si>
    <t>Grace Gasior</t>
  </si>
  <si>
    <t>Kyleigh Nagy</t>
  </si>
  <si>
    <t>Mary Grace Gauntner</t>
  </si>
  <si>
    <t>Shannon McCullough</t>
  </si>
  <si>
    <t>Maxwell Hamilton</t>
  </si>
  <si>
    <t>Peter Sweeney</t>
  </si>
  <si>
    <t>Tiernan McCullough</t>
  </si>
  <si>
    <t>Frankie Igrec</t>
  </si>
  <si>
    <t>Addison Imler</t>
  </si>
  <si>
    <t>Dakota Kuniak</t>
  </si>
  <si>
    <t>Emma Yingling</t>
  </si>
  <si>
    <t>Jillian Bloch</t>
  </si>
  <si>
    <t>Jocelyn Spinelli</t>
  </si>
  <si>
    <t>Navee Ewing</t>
  </si>
  <si>
    <t>Blake Robertson</t>
  </si>
  <si>
    <t>Brayden Wilhelm</t>
  </si>
  <si>
    <t>Nathan Rykaczewski</t>
  </si>
  <si>
    <t>Bella Graff</t>
  </si>
  <si>
    <t>Catlin Danielson</t>
  </si>
  <si>
    <t>Elaina Moore</t>
  </si>
  <si>
    <t>Janna Bloch</t>
  </si>
  <si>
    <t>Makenna Lilly</t>
  </si>
  <si>
    <t>Meredith Zendarski</t>
  </si>
  <si>
    <t>Mia Jackson</t>
  </si>
  <si>
    <t>Neah Ewing</t>
  </si>
  <si>
    <t>Nevaeh Pendland</t>
  </si>
  <si>
    <t>Brady Danielson</t>
  </si>
  <si>
    <t>Elliott Szalla</t>
  </si>
  <si>
    <t>Gabriel Maltese</t>
  </si>
  <si>
    <t>Thomas Locke</t>
  </si>
  <si>
    <t>Ali Gillette</t>
  </si>
  <si>
    <t>Amelia Wygoink</t>
  </si>
  <si>
    <t>Anna Kreinbrook</t>
  </si>
  <si>
    <t>Arwen Ross-Blewette</t>
  </si>
  <si>
    <t>Justine Spinelli</t>
  </si>
  <si>
    <t>Naturelle Ewing</t>
  </si>
  <si>
    <t>Brody Lilly</t>
  </si>
  <si>
    <t>Charlie Ross</t>
  </si>
  <si>
    <t>CJ Ripple</t>
  </si>
  <si>
    <t>Connor Jyachosky</t>
  </si>
  <si>
    <t>Damian Moore</t>
  </si>
  <si>
    <t>Matthew Danielson</t>
  </si>
  <si>
    <t>Michael Imler</t>
  </si>
  <si>
    <t>Vinny Putinagno</t>
  </si>
  <si>
    <t xml:space="preserve">Alexa Stoltz </t>
  </si>
  <si>
    <t xml:space="preserve">Amelia Ondos </t>
  </si>
  <si>
    <t xml:space="preserve">Gertrude Davis </t>
  </si>
  <si>
    <t>Haley Wozetek</t>
  </si>
  <si>
    <t xml:space="preserve">Kate Mulzet </t>
  </si>
  <si>
    <t>Lucy Deinhammer</t>
  </si>
  <si>
    <t>Madelyn Vernon</t>
  </si>
  <si>
    <t xml:space="preserve">Morgan Kane </t>
  </si>
  <si>
    <t xml:space="preserve">Olivia Liberati </t>
  </si>
  <si>
    <t>Sage Liberati</t>
  </si>
  <si>
    <t xml:space="preserve">Samantha Oeler </t>
  </si>
  <si>
    <t>Tessa Liberati</t>
  </si>
  <si>
    <t xml:space="preserve">Drew Miller </t>
  </si>
  <si>
    <t>Gavin Heeb</t>
  </si>
  <si>
    <t xml:space="preserve">Gus Davis </t>
  </si>
  <si>
    <t xml:space="preserve">Liam Jones </t>
  </si>
  <si>
    <t xml:space="preserve">Ryan Snyder </t>
  </si>
  <si>
    <t xml:space="preserve">Sean Miller </t>
  </si>
  <si>
    <t>Abrianna Privitera</t>
  </si>
  <si>
    <t xml:space="preserve">JV </t>
  </si>
  <si>
    <t>Agnes Bitz</t>
  </si>
  <si>
    <t>Emily Funka</t>
  </si>
  <si>
    <t xml:space="preserve">Fallon Bright </t>
  </si>
  <si>
    <t>Lila Deinhammer</t>
  </si>
  <si>
    <t xml:space="preserve">Zoe Bitz </t>
  </si>
  <si>
    <t xml:space="preserve">Ryan Flaherty </t>
  </si>
  <si>
    <t xml:space="preserve">Colleen Fitzpatrick </t>
  </si>
  <si>
    <t xml:space="preserve">Hannah Bedeck </t>
  </si>
  <si>
    <t>Alex Ondos</t>
  </si>
  <si>
    <t>Benjamon Vernon</t>
  </si>
  <si>
    <t xml:space="preserve">Luca Assandri </t>
  </si>
  <si>
    <t>Rob Staresinic</t>
  </si>
  <si>
    <t>Charlie Kane</t>
  </si>
  <si>
    <t>Katie Snyder</t>
  </si>
  <si>
    <t>Claire Beaman</t>
  </si>
  <si>
    <t>Andrew Beaman</t>
  </si>
  <si>
    <t>Ava Santora</t>
  </si>
  <si>
    <t>Heidi Stiger</t>
  </si>
  <si>
    <t>MacKenzie Foster</t>
  </si>
  <si>
    <t>Madison Abbett</t>
  </si>
  <si>
    <t>McKenzie Grissom</t>
  </si>
  <si>
    <t>Nadia Rossey</t>
  </si>
  <si>
    <t>Norah Stiger</t>
  </si>
  <si>
    <t>Rhodora Redd</t>
  </si>
  <si>
    <t>Andrew Hernaez</t>
  </si>
  <si>
    <t>Avery McKoy</t>
  </si>
  <si>
    <t>Gunnar Lubawski</t>
  </si>
  <si>
    <t>Jacob Weaver</t>
  </si>
  <si>
    <t>Jacob Wienand</t>
  </si>
  <si>
    <t>John Howe</t>
  </si>
  <si>
    <t>Joseph McCarthy</t>
  </si>
  <si>
    <t>Leo Ivory</t>
  </si>
  <si>
    <t>Nate Tunno</t>
  </si>
  <si>
    <t>Neilan McAllister</t>
  </si>
  <si>
    <t>Nico Tavolario</t>
  </si>
  <si>
    <t>Ryan McCarthy</t>
  </si>
  <si>
    <t>Samuel Ivory</t>
  </si>
  <si>
    <t>Anna Kitner</t>
  </si>
  <si>
    <t>Caitlyn Abbett</t>
  </si>
  <si>
    <t>Edie Tuthill</t>
  </si>
  <si>
    <t>Emily Kitner</t>
  </si>
  <si>
    <t>Emma Blackburn</t>
  </si>
  <si>
    <t>Gemma Spadacene</t>
  </si>
  <si>
    <t>Gianna DiBucci</t>
  </si>
  <si>
    <t>Gianna Tavolario</t>
  </si>
  <si>
    <t>Jacey Bell</t>
  </si>
  <si>
    <t>Kiyah Gray</t>
  </si>
  <si>
    <t>Maggie Lovett</t>
  </si>
  <si>
    <t>Marchella DiBucci</t>
  </si>
  <si>
    <t>Maria Stiger</t>
  </si>
  <si>
    <t>Morgan Mudge</t>
  </si>
  <si>
    <t>Olivia DiGiacomo</t>
  </si>
  <si>
    <t>Veronica McCarthy</t>
  </si>
  <si>
    <t>James Zdarko</t>
  </si>
  <si>
    <t>Jimmy Darcy</t>
  </si>
  <si>
    <t>Alessandra Starke</t>
  </si>
  <si>
    <t>Alexis Abbett</t>
  </si>
  <si>
    <t>Alina Stiger</t>
  </si>
  <si>
    <t>Amara McKoy</t>
  </si>
  <si>
    <t>Jillian Stahl</t>
  </si>
  <si>
    <t>Julia Hernaez</t>
  </si>
  <si>
    <t>Kaitlyn Darcy</t>
  </si>
  <si>
    <t>Nicole Jerich</t>
  </si>
  <si>
    <t>David Farrell</t>
  </si>
  <si>
    <t>Jordan Howe</t>
  </si>
  <si>
    <t>Julian Lynch</t>
  </si>
  <si>
    <t>Nicholas Cheddar</t>
  </si>
  <si>
    <t>Sam Usher</t>
  </si>
  <si>
    <t>Stephen Franke</t>
  </si>
  <si>
    <t>William Collins</t>
  </si>
  <si>
    <t>Andreana Flanigan</t>
  </si>
  <si>
    <t>Elizabeth Smith</t>
  </si>
  <si>
    <t>Franka Pickell</t>
  </si>
  <si>
    <t>Marissa Bridge</t>
  </si>
  <si>
    <t xml:space="preserve">Peyton Hunt  </t>
  </si>
  <si>
    <t>Samantha Stallard</t>
  </si>
  <si>
    <t>Taylor Bridge</t>
  </si>
  <si>
    <t>Taylor Harris</t>
  </si>
  <si>
    <t>Amir Hightower</t>
  </si>
  <si>
    <t>Auviere Ruffin</t>
  </si>
  <si>
    <t>Caleb Sutton</t>
  </si>
  <si>
    <t>Coleman Joyce</t>
  </si>
  <si>
    <t>Griffin Pearce</t>
  </si>
  <si>
    <t>Laraje Hanner</t>
  </si>
  <si>
    <t>Ava Dominic</t>
  </si>
  <si>
    <t>Eva Dominic</t>
  </si>
  <si>
    <t>Grace Gilbert</t>
  </si>
  <si>
    <t>Lilly Hunter</t>
  </si>
  <si>
    <t>Olivia Jackson</t>
  </si>
  <si>
    <t>Rebecca Uribe</t>
  </si>
  <si>
    <t>Logan Lowry</t>
  </si>
  <si>
    <t>Sebastion Stallard</t>
  </si>
  <si>
    <t>Aaliyah Mollett-McCombs</t>
  </si>
  <si>
    <t>Allie Gresock</t>
  </si>
  <si>
    <t>Anna Rembert</t>
  </si>
  <si>
    <t>Ashley Griffith</t>
  </si>
  <si>
    <t>Elizabeth Stumper</t>
  </si>
  <si>
    <t>Emma Griffith</t>
  </si>
  <si>
    <t>Erin Genton</t>
  </si>
  <si>
    <t>Jordyn Cienik</t>
  </si>
  <si>
    <t>Jordyn Cole</t>
  </si>
  <si>
    <t>Katie Kessler</t>
  </si>
  <si>
    <t>Lillie Martin</t>
  </si>
  <si>
    <t>Andrew Nadarajan</t>
  </si>
  <si>
    <t>Daniel Stough</t>
  </si>
  <si>
    <t>Fox Johnston</t>
  </si>
  <si>
    <t>Lucas Atwood</t>
  </si>
  <si>
    <t>Maximo Estremera</t>
  </si>
  <si>
    <t>Rex Johnston</t>
  </si>
  <si>
    <t>Roman Maurizio</t>
  </si>
  <si>
    <t>Uche Okoro</t>
  </si>
  <si>
    <t>Victor Navish</t>
  </si>
  <si>
    <t>Addison Bell</t>
  </si>
  <si>
    <t>Addison Thomas</t>
  </si>
  <si>
    <t>Caitlin Burke</t>
  </si>
  <si>
    <t>Emily Long</t>
  </si>
  <si>
    <t>Jolina Estremera</t>
  </si>
  <si>
    <t>Kasey Cienik</t>
  </si>
  <si>
    <t>Kate Giannetta</t>
  </si>
  <si>
    <t>Kayla Rembert</t>
  </si>
  <si>
    <t>McKenzie Page</t>
  </si>
  <si>
    <t>Melina Bui</t>
  </si>
  <si>
    <t>Savannah Milos</t>
  </si>
  <si>
    <t>Daniel Bozicevic</t>
  </si>
  <si>
    <t>Jax Vovaris</t>
  </si>
  <si>
    <t xml:space="preserve">Marley Batchelor </t>
  </si>
  <si>
    <t>Cherokee  Billings</t>
  </si>
  <si>
    <t>Hannah Gresock</t>
  </si>
  <si>
    <t>Marionna Logan</t>
  </si>
  <si>
    <t>Michelina Estremera</t>
  </si>
  <si>
    <t>Sarah Penrod</t>
  </si>
  <si>
    <t>Anthony Chernicky</t>
  </si>
  <si>
    <t>David Cano</t>
  </si>
  <si>
    <t>Erik Matthews</t>
  </si>
  <si>
    <t xml:space="preserve">Gabriel Speranza </t>
  </si>
  <si>
    <t>Jacob Nelson</t>
  </si>
  <si>
    <t>John Robinson</t>
  </si>
  <si>
    <t>Nicolas Fuller</t>
  </si>
  <si>
    <t>Zackery Zigarovich</t>
  </si>
  <si>
    <t>Addison Eicher</t>
  </si>
  <si>
    <t>Brea Kelley</t>
  </si>
  <si>
    <t>Katy Short</t>
  </si>
  <si>
    <t>Luciana Sloboda</t>
  </si>
  <si>
    <t>Sofia Matonak</t>
  </si>
  <si>
    <t>Brendan Eicher</t>
  </si>
  <si>
    <t>Drew Weifenbaugh</t>
  </si>
  <si>
    <t>Mateo Saspe</t>
  </si>
  <si>
    <t>Noah Simmons</t>
  </si>
  <si>
    <t>Noah Weiland</t>
  </si>
  <si>
    <t>Addison Johns</t>
  </si>
  <si>
    <t>Anna Claire Dudley</t>
  </si>
  <si>
    <t>Lissy Cornell</t>
  </si>
  <si>
    <t>Madeline Dancik</t>
  </si>
  <si>
    <t>Conor Bradrick</t>
  </si>
  <si>
    <t>Jacob Hauser</t>
  </si>
  <si>
    <t>Michael Braun</t>
  </si>
  <si>
    <t>Nathan Maher</t>
  </si>
  <si>
    <t>Santino Sloboda</t>
  </si>
  <si>
    <t>Travis Shaffer</t>
  </si>
  <si>
    <t>Anastasia Benson</t>
  </si>
  <si>
    <t>Chiara Sloboda</t>
  </si>
  <si>
    <t>Gretchen Foehringer</t>
  </si>
  <si>
    <t>Leah Zagurskie</t>
  </si>
  <si>
    <t>Trianna Walls</t>
  </si>
  <si>
    <t>Aaron Short</t>
  </si>
  <si>
    <t>Rigel Weakland</t>
  </si>
  <si>
    <t>Xavier Grenci</t>
  </si>
  <si>
    <t>Haley Norrs</t>
  </si>
  <si>
    <t>Dominic Shaffer</t>
  </si>
  <si>
    <t>Raymond Porter</t>
  </si>
  <si>
    <t>Simon Adams</t>
  </si>
  <si>
    <t>Ella Bindewald</t>
  </si>
  <si>
    <t>Isabella Jordan</t>
  </si>
  <si>
    <t>Kaela Freeman</t>
  </si>
  <si>
    <t>Maria Sprenkel</t>
  </si>
  <si>
    <t>Marika Moore</t>
  </si>
  <si>
    <t>Nina Sansone</t>
  </si>
  <si>
    <t>Brady Volstad</t>
  </si>
  <si>
    <t>D’Andre Cochran</t>
  </si>
  <si>
    <t>Graeme Woo</t>
  </si>
  <si>
    <t>Isaac Graham</t>
  </si>
  <si>
    <t>Max Bovard</t>
  </si>
  <si>
    <t>Jack VanderMolen</t>
  </si>
  <si>
    <t>Angelina Petraglia</t>
  </si>
  <si>
    <t>Anna Frey</t>
  </si>
  <si>
    <t>Anna Matecki</t>
  </si>
  <si>
    <t>Anna Porter</t>
  </si>
  <si>
    <t>Ashylyn Morreale</t>
  </si>
  <si>
    <t>Betty Glyptis</t>
  </si>
  <si>
    <t>Bree Chalovich</t>
  </si>
  <si>
    <t>Busy Hoffrage</t>
  </si>
  <si>
    <t>Caitlyn Reese</t>
  </si>
  <si>
    <t>Chloe Byrne</t>
  </si>
  <si>
    <t>Claire Birmingham</t>
  </si>
  <si>
    <t>Claire Herdman</t>
  </si>
  <si>
    <t>Emmelyn Spitale</t>
  </si>
  <si>
    <t>Eva Klipstine</t>
  </si>
  <si>
    <t>Grae Chalovich</t>
  </si>
  <si>
    <t>Harlow Pieramici</t>
  </si>
  <si>
    <t>Isabella Nickola</t>
  </si>
  <si>
    <t>Kimber McCoy</t>
  </si>
  <si>
    <t>Lauren Kasse</t>
  </si>
  <si>
    <t>Lily O'Meara</t>
  </si>
  <si>
    <t>Luisa Hoffrage</t>
  </si>
  <si>
    <t>Madeline Bannister</t>
  </si>
  <si>
    <t>Madison Hruby</t>
  </si>
  <si>
    <t>Mikayla Eckenrode</t>
  </si>
  <si>
    <t>Nina Logero</t>
  </si>
  <si>
    <t>Noelle West</t>
  </si>
  <si>
    <t>Oliva Fedorek</t>
  </si>
  <si>
    <t>Olivia Eckenrode</t>
  </si>
  <si>
    <t>Perri Hoffrage</t>
  </si>
  <si>
    <t>Piper Davis</t>
  </si>
  <si>
    <t>Sophia Samson</t>
  </si>
  <si>
    <t>Aydin Winkleblech</t>
  </si>
  <si>
    <t>Caden Reese</t>
  </si>
  <si>
    <t>Caius Belldina</t>
  </si>
  <si>
    <t>Christian Reese</t>
  </si>
  <si>
    <t>Colton Ginsburg</t>
  </si>
  <si>
    <t>Connor Meade</t>
  </si>
  <si>
    <t>Elijah Eckenrode</t>
  </si>
  <si>
    <t>Elijah Klipstine</t>
  </si>
  <si>
    <t>Ilya Belldina</t>
  </si>
  <si>
    <t>Jacob Lusk</t>
  </si>
  <si>
    <t>Jake Gillespie</t>
  </si>
  <si>
    <t>James Yoder</t>
  </si>
  <si>
    <t>Justin Mattes</t>
  </si>
  <si>
    <t>Kaden Lantz</t>
  </si>
  <si>
    <t>Kyle Kasse</t>
  </si>
  <si>
    <t>Liam Ginsburg</t>
  </si>
  <si>
    <t>Liam Wilson</t>
  </si>
  <si>
    <t>Luca Petraglia</t>
  </si>
  <si>
    <t>Max Reitz</t>
  </si>
  <si>
    <t>Michael Amorose</t>
  </si>
  <si>
    <t>Owen Van ackeren</t>
  </si>
  <si>
    <t>Rhys Maentz</t>
  </si>
  <si>
    <t>Rocco Logero</t>
  </si>
  <si>
    <t>Rocco Romano</t>
  </si>
  <si>
    <t>Ronan Sipe</t>
  </si>
  <si>
    <t>Ryan Connolly</t>
  </si>
  <si>
    <t>Sam West</t>
  </si>
  <si>
    <t>Wyatt Holekamp</t>
  </si>
  <si>
    <t>Ava Yoder</t>
  </si>
  <si>
    <t>Emory Van Ackeren</t>
  </si>
  <si>
    <t>Estella Wroblicky</t>
  </si>
  <si>
    <t>Eve Friday</t>
  </si>
  <si>
    <t>Izzie Gallo</t>
  </si>
  <si>
    <t>Julie Lukasewicz</t>
  </si>
  <si>
    <t>Kaitlyn Carnes</t>
  </si>
  <si>
    <t>Madelyn Cobleigh</t>
  </si>
  <si>
    <t>Mallory Kuntz</t>
  </si>
  <si>
    <t>Maura Meade</t>
  </si>
  <si>
    <t>Rowan Creely</t>
  </si>
  <si>
    <t>Sadie Orie</t>
  </si>
  <si>
    <t>Stella Birmingham</t>
  </si>
  <si>
    <t>Adam Vas</t>
  </si>
  <si>
    <t>Anthony Amorose</t>
  </si>
  <si>
    <t>Austin Hruby</t>
  </si>
  <si>
    <t>Brendan Staley</t>
  </si>
  <si>
    <t>Brenden McCarthy</t>
  </si>
  <si>
    <t>Bryce Samson</t>
  </si>
  <si>
    <t>Clancy Orie</t>
  </si>
  <si>
    <t>Gianni Amorose</t>
  </si>
  <si>
    <t>Hugh O'Neil</t>
  </si>
  <si>
    <t>Mickey Vaccarello</t>
  </si>
  <si>
    <t>Regis Manion</t>
  </si>
  <si>
    <t>Alex Cortez</t>
  </si>
  <si>
    <t>Betsy Drecnik</t>
  </si>
  <si>
    <t>Ellie Maentz</t>
  </si>
  <si>
    <t>Emily Lukasewicz</t>
  </si>
  <si>
    <t>Jillian Gallo</t>
  </si>
  <si>
    <t>Julie Bannister</t>
  </si>
  <si>
    <t>Katie Erfort</t>
  </si>
  <si>
    <t>Lani Filoon</t>
  </si>
  <si>
    <t>Mary Amorose</t>
  </si>
  <si>
    <t>Mary Connolly</t>
  </si>
  <si>
    <t>Mary Nagy</t>
  </si>
  <si>
    <t>Maya Chlystek</t>
  </si>
  <si>
    <t>Meagan McKenna</t>
  </si>
  <si>
    <t>Monife Obiri</t>
  </si>
  <si>
    <t>Austyn Winkleblech</t>
  </si>
  <si>
    <t>Donovan Harris</t>
  </si>
  <si>
    <t>George Carnes</t>
  </si>
  <si>
    <t>Hunter Maher</t>
  </si>
  <si>
    <t>Jack Guzowski</t>
  </si>
  <si>
    <t>Nathan Klein</t>
  </si>
  <si>
    <t>Paul Cobleigh</t>
  </si>
  <si>
    <t>Quinn Chalovich</t>
  </si>
  <si>
    <t>Alex Klein</t>
  </si>
  <si>
    <t>Abigail Madore</t>
  </si>
  <si>
    <t>Adelena Hadad</t>
  </si>
  <si>
    <t>Amber Wittkopp</t>
  </si>
  <si>
    <t>Anne Farnan</t>
  </si>
  <si>
    <t>Arabelle Laychak</t>
  </si>
  <si>
    <t>Autumn Schidlmeier</t>
  </si>
  <si>
    <t>Averie Tatko</t>
  </si>
  <si>
    <t>Catherine Foster</t>
  </si>
  <si>
    <t>Elizabeth Delach</t>
  </si>
  <si>
    <t>Elly O'Keefe</t>
  </si>
  <si>
    <t>Emma Valotta</t>
  </si>
  <si>
    <t>Evalina Pesci</t>
  </si>
  <si>
    <t>Faith Simon</t>
  </si>
  <si>
    <t>Finley Schran</t>
  </si>
  <si>
    <t>Fiona O'Neill</t>
  </si>
  <si>
    <t>Francesca Dambrogio</t>
  </si>
  <si>
    <t>Gabrielle Espinosa</t>
  </si>
  <si>
    <t>Gemma Silvis</t>
  </si>
  <si>
    <t>Gianna Pusateri</t>
  </si>
  <si>
    <t>Gigi Lonergan</t>
  </si>
  <si>
    <t>Grace Kulbago</t>
  </si>
  <si>
    <t>Hannah Ripley</t>
  </si>
  <si>
    <t>Jennifer Wilson</t>
  </si>
  <si>
    <t>Kelly O'Keefe</t>
  </si>
  <si>
    <t>Lauren Daley</t>
  </si>
  <si>
    <t>Leah Patcher</t>
  </si>
  <si>
    <t>Liliana Silvis</t>
  </si>
  <si>
    <t>Lily Yester</t>
  </si>
  <si>
    <t>Madeline Thacik</t>
  </si>
  <si>
    <t>Madilyn Danchenka</t>
  </si>
  <si>
    <t>Madison Fellin</t>
  </si>
  <si>
    <t>Martina Lutz</t>
  </si>
  <si>
    <t>Nora Silvis</t>
  </si>
  <si>
    <t>Norah Urrea</t>
  </si>
  <si>
    <t>Payton Pauley</t>
  </si>
  <si>
    <t>Samantha Hinkofer</t>
  </si>
  <si>
    <t>Sienna Madore</t>
  </si>
  <si>
    <t>Aiden Kramer</t>
  </si>
  <si>
    <t>Alexander Cummings</t>
  </si>
  <si>
    <t>Alexander Fellin</t>
  </si>
  <si>
    <t>Andrew Buese</t>
  </si>
  <si>
    <t>Bubba O'Keefe</t>
  </si>
  <si>
    <t>Cash Redford</t>
  </si>
  <si>
    <t>Colin Urrea</t>
  </si>
  <si>
    <t>David Wittkopp</t>
  </si>
  <si>
    <t>Domenick Podkul</t>
  </si>
  <si>
    <t>Dominic Crea</t>
  </si>
  <si>
    <t>Dylan Conroy</t>
  </si>
  <si>
    <t>Ethan Tatko</t>
  </si>
  <si>
    <t>Gage Stalder</t>
  </si>
  <si>
    <t>Gianluca Hall</t>
  </si>
  <si>
    <t>Hudson Hitchings</t>
  </si>
  <si>
    <t>Jackson Derda</t>
  </si>
  <si>
    <t>John Pensock</t>
  </si>
  <si>
    <t>Joshua Kuczma</t>
  </si>
  <si>
    <t>Lucas Burton</t>
  </si>
  <si>
    <t>Luke Williams</t>
  </si>
  <si>
    <t>Matthew McKenna</t>
  </si>
  <si>
    <t>Parker Davenport</t>
  </si>
  <si>
    <t>Paul Farnan</t>
  </si>
  <si>
    <t>Rocco Kuczynski</t>
  </si>
  <si>
    <t>Roman DiNardo</t>
  </si>
  <si>
    <t>Roshan Senthilkumar</t>
  </si>
  <si>
    <t>Uriah Pisarcik</t>
  </si>
  <si>
    <t>William Miller Buese</t>
  </si>
  <si>
    <t>William Yester</t>
  </si>
  <si>
    <t>Addie Lonergan</t>
  </si>
  <si>
    <t>Adrianna Burhani</t>
  </si>
  <si>
    <t>Alexa Kartofilis</t>
  </si>
  <si>
    <t>Amanda Klineburger</t>
  </si>
  <si>
    <t>Andrea Kuczma</t>
  </si>
  <si>
    <t>Bryn Pisarcik</t>
  </si>
  <si>
    <t>Emma Schidlmeier</t>
  </si>
  <si>
    <t>Evie Smith</t>
  </si>
  <si>
    <t>Jenna Varley</t>
  </si>
  <si>
    <t>Kaarthikha Senthilkumar</t>
  </si>
  <si>
    <t>Katherine DeYoung</t>
  </si>
  <si>
    <t>Kathryn Ahlborn</t>
  </si>
  <si>
    <t>Kathryn Boff</t>
  </si>
  <si>
    <t>Madelyn Chase</t>
  </si>
  <si>
    <t>Makayla O'Neill</t>
  </si>
  <si>
    <t>Mia Rapali</t>
  </si>
  <si>
    <t>Sarah Ripley</t>
  </si>
  <si>
    <t>Sienna Cozza</t>
  </si>
  <si>
    <t>Sierra Dupre</t>
  </si>
  <si>
    <t>Sydney Franzmann</t>
  </si>
  <si>
    <t>Sydney Hutton</t>
  </si>
  <si>
    <t>Sydney Pensock</t>
  </si>
  <si>
    <t>Aaron Daley</t>
  </si>
  <si>
    <t>Archer Mueller</t>
  </si>
  <si>
    <t>Bruce Goodman</t>
  </si>
  <si>
    <t>Daniel Slowey</t>
  </si>
  <si>
    <t>Euan Syme</t>
  </si>
  <si>
    <t>Finn O'Neill</t>
  </si>
  <si>
    <t>John Daley</t>
  </si>
  <si>
    <t>Justin Prunzik</t>
  </si>
  <si>
    <t>Reed Farmerie</t>
  </si>
  <si>
    <t>Angelina Wilson</t>
  </si>
  <si>
    <t>Anna Hall</t>
  </si>
  <si>
    <t>Anna Minick</t>
  </si>
  <si>
    <t>Annelies Palombi</t>
  </si>
  <si>
    <t>Ava Swetoha</t>
  </si>
  <si>
    <t>Catherina Simon</t>
  </si>
  <si>
    <t>Dani Prunzik</t>
  </si>
  <si>
    <t>Danielle Tomley</t>
  </si>
  <si>
    <t>Elena Esquivel</t>
  </si>
  <si>
    <t>Elizabeth Barone</t>
  </si>
  <si>
    <t>Elizabeth Ripley</t>
  </si>
  <si>
    <t>Gabriella Cozza</t>
  </si>
  <si>
    <t>Grace Young</t>
  </si>
  <si>
    <t>Katie Smith</t>
  </si>
  <si>
    <t>Lily Smith</t>
  </si>
  <si>
    <t>Madison Adams</t>
  </si>
  <si>
    <t>Maggie McGrath</t>
  </si>
  <si>
    <t>Maura Farmerie</t>
  </si>
  <si>
    <t>Morgan Hutton</t>
  </si>
  <si>
    <t>Taylor Pauley</t>
  </si>
  <si>
    <t>James Farnan</t>
  </si>
  <si>
    <t>Matthew Lonergan</t>
  </si>
  <si>
    <t>Michael Murphy</t>
  </si>
  <si>
    <t>Noah Young</t>
  </si>
  <si>
    <t>Ryan Pajak</t>
  </si>
  <si>
    <t>Grace Billick</t>
  </si>
  <si>
    <t>Annie Farmerie</t>
  </si>
  <si>
    <t>Gianna Floyd</t>
  </si>
  <si>
    <t>Julia Siket</t>
  </si>
  <si>
    <t>Abby Spalvieri</t>
  </si>
  <si>
    <t>Annabella Floyd</t>
  </si>
  <si>
    <t>Avery Orr</t>
  </si>
  <si>
    <t>Daphne Flerl</t>
  </si>
  <si>
    <t>Elaina Donahue</t>
  </si>
  <si>
    <t>Georgia Reese</t>
  </si>
  <si>
    <t>Isabella Iaquinta</t>
  </si>
  <si>
    <t>Jordan Monteleone</t>
  </si>
  <si>
    <t>Keelin Schessler</t>
  </si>
  <si>
    <t>Madeline Meeuf</t>
  </si>
  <si>
    <t>Riley Kuhar</t>
  </si>
  <si>
    <t>Tessa Driehorst</t>
  </si>
  <si>
    <t>Andrew Omasits</t>
  </si>
  <si>
    <t>Anthony Cardosi</t>
  </si>
  <si>
    <t>Elijah Stofko</t>
  </si>
  <si>
    <t>Jacob Vojtas</t>
  </si>
  <si>
    <t>Matthew Aluise</t>
  </si>
  <si>
    <t>Nathan Salac</t>
  </si>
  <si>
    <t>Owen Maddalon</t>
  </si>
  <si>
    <t>Owen McKernan</t>
  </si>
  <si>
    <t>Rocco Venturella</t>
  </si>
  <si>
    <t>Troy Timko</t>
  </si>
  <si>
    <t>Tyler Kuhar</t>
  </si>
  <si>
    <t>Amanda Esser</t>
  </si>
  <si>
    <t>Ariel Orr</t>
  </si>
  <si>
    <t>Ava Omasits</t>
  </si>
  <si>
    <t>Brianna Venturella</t>
  </si>
  <si>
    <t>Brooke Standish</t>
  </si>
  <si>
    <t>Christine O'Toole</t>
  </si>
  <si>
    <t>Emma Baldwin</t>
  </si>
  <si>
    <t>Jennifer Kalis</t>
  </si>
  <si>
    <t>Julia Zalenski</t>
  </si>
  <si>
    <t>Katie McNelly</t>
  </si>
  <si>
    <t>Meghan Pohl</t>
  </si>
  <si>
    <t>Olivia Schzure</t>
  </si>
  <si>
    <t>Rachel Erich</t>
  </si>
  <si>
    <t>Aidan Hicks</t>
  </si>
  <si>
    <t>Alex Jackson</t>
  </si>
  <si>
    <t>Andrew Oplinger</t>
  </si>
  <si>
    <t>Anthony Kunsak</t>
  </si>
  <si>
    <t>Anthony Spalvieri</t>
  </si>
  <si>
    <t>Dante Tabacchi</t>
  </si>
  <si>
    <t>Eion McKernan</t>
  </si>
  <si>
    <t>Gabriel Parades</t>
  </si>
  <si>
    <t>Jason Siket</t>
  </si>
  <si>
    <t>JJ Iaquinta</t>
  </si>
  <si>
    <t>John O'Toole</t>
  </si>
  <si>
    <t>Jonah Stofko</t>
  </si>
  <si>
    <t>Kai Gibron</t>
  </si>
  <si>
    <t>Kobe Dave</t>
  </si>
  <si>
    <t>Matthew Ellery</t>
  </si>
  <si>
    <t>Owen Schessler</t>
  </si>
  <si>
    <t>Michaela Butler</t>
  </si>
  <si>
    <t>Stephanie Lynch</t>
  </si>
  <si>
    <t>Mia Westfield</t>
  </si>
  <si>
    <t>Lily Parroto</t>
  </si>
  <si>
    <t>Andrew Spalvieri</t>
  </si>
  <si>
    <t>Louis Iaquinta</t>
  </si>
  <si>
    <t>Anna Cicchino</t>
  </si>
  <si>
    <t>Catherine Schmidt</t>
  </si>
  <si>
    <t>Eva Crofford</t>
  </si>
  <si>
    <t>Eve Betten</t>
  </si>
  <si>
    <t>Gina Cicchino</t>
  </si>
  <si>
    <t>Lindsay Bressler</t>
  </si>
  <si>
    <t>Rebekah Roun</t>
  </si>
  <si>
    <t>Scarlett McGovern</t>
  </si>
  <si>
    <t>Sophia Abdulmassih-Cayama</t>
  </si>
  <si>
    <t>Sydney Ligashesky</t>
  </si>
  <si>
    <t>Aiden Curry</t>
  </si>
  <si>
    <t>Alexander Smith</t>
  </si>
  <si>
    <t>Andre Kolocouris</t>
  </si>
  <si>
    <t>Andrew Luckwick</t>
  </si>
  <si>
    <t>Christian Gill</t>
  </si>
  <si>
    <t>Jack Turina</t>
  </si>
  <si>
    <t>Owen Ireland</t>
  </si>
  <si>
    <t>Rylan Scott</t>
  </si>
  <si>
    <t>Wyatt Walsh</t>
  </si>
  <si>
    <t>Ashlyn Gill</t>
  </si>
  <si>
    <t>Ava Tournay</t>
  </si>
  <si>
    <t>Carrie Betten</t>
  </si>
  <si>
    <t>Chloe Hornyak</t>
  </si>
  <si>
    <t>Elise Hornyak</t>
  </si>
  <si>
    <t>Hannah Zurbola</t>
  </si>
  <si>
    <t>Joelle Ludwick</t>
  </si>
  <si>
    <t>Leah Parker</t>
  </si>
  <si>
    <t>Lexi Kolocouris</t>
  </si>
  <si>
    <t>Lily Ireland</t>
  </si>
  <si>
    <t>Mia Crofford</t>
  </si>
  <si>
    <t>Natalie Paluso</t>
  </si>
  <si>
    <t>Sarah Buzzard</t>
  </si>
  <si>
    <t>Sophia Saginaw</t>
  </si>
  <si>
    <t>Tanner Gorsuch</t>
  </si>
  <si>
    <t>Zoe Woessner</t>
  </si>
  <si>
    <t>Christian Williams</t>
  </si>
  <si>
    <t>Dylan Luchini</t>
  </si>
  <si>
    <t>Giovanni Raubaugh</t>
  </si>
  <si>
    <t>Henry Barbisch</t>
  </si>
  <si>
    <t>James Baker</t>
  </si>
  <si>
    <t>John Roberts</t>
  </si>
  <si>
    <t>Marco Buzzard</t>
  </si>
  <si>
    <t>Matthew Mickle</t>
  </si>
  <si>
    <t>Owen Minzer</t>
  </si>
  <si>
    <t>Alexis Zurbola</t>
  </si>
  <si>
    <t>Evie Minzer</t>
  </si>
  <si>
    <t>Hogan Schirnhofer</t>
  </si>
  <si>
    <t>Hunter Gorsuch</t>
  </si>
  <si>
    <t>Katherine Mickle</t>
  </si>
  <si>
    <t>Lydia Wegrzynowicz</t>
  </si>
  <si>
    <t>Maria Cicchino</t>
  </si>
  <si>
    <t>Marie Pigoni</t>
  </si>
  <si>
    <t>McKinley Walsh</t>
  </si>
  <si>
    <t>Natalie Krulac</t>
  </si>
  <si>
    <t>Aaron Williams</t>
  </si>
  <si>
    <t>Alan Betten</t>
  </si>
  <si>
    <t>Christopher Ireland</t>
  </si>
  <si>
    <t>Collin Cimino</t>
  </si>
  <si>
    <t>Dominic Bodek</t>
  </si>
  <si>
    <t>Issac Huang</t>
  </si>
  <si>
    <t>Jimmy Gaffney</t>
  </si>
  <si>
    <t>Joseph Cicchino</t>
  </si>
  <si>
    <t>Kyle Janis</t>
  </si>
  <si>
    <t>Luke Baker</t>
  </si>
  <si>
    <t>Michael Smith</t>
  </si>
  <si>
    <t>Ryan Saginaw</t>
  </si>
  <si>
    <t>Sam Gaffney</t>
  </si>
  <si>
    <t>Tyler Gaffney</t>
  </si>
  <si>
    <t>Vincent Frank</t>
  </si>
  <si>
    <t>Lorin Planinsic</t>
  </si>
  <si>
    <t xml:space="preserve">M </t>
  </si>
  <si>
    <t>Lilianna Woessner</t>
  </si>
  <si>
    <t>Elias Latouf</t>
  </si>
  <si>
    <t>Mason Moore</t>
  </si>
  <si>
    <t>Addison Yochum</t>
  </si>
  <si>
    <t>Francesca Balkovec</t>
  </si>
  <si>
    <t>Marie Hendrickson</t>
  </si>
  <si>
    <t>Samantha Barker</t>
  </si>
  <si>
    <t>Veronica Balkovec</t>
  </si>
  <si>
    <t>Aiden Renziehausen</t>
  </si>
  <si>
    <t>Caleb Betlow</t>
  </si>
  <si>
    <t>Miracle Onyiramoi</t>
  </si>
  <si>
    <t>Owen Malacki</t>
  </si>
  <si>
    <t>Ryan Rager</t>
  </si>
  <si>
    <t>Madelyn Rager</t>
  </si>
  <si>
    <t>Caleb Anthony</t>
  </si>
  <si>
    <t>David Weidaw</t>
  </si>
  <si>
    <t>Isaac Betlow</t>
  </si>
  <si>
    <t>Jonathan Freker</t>
  </si>
  <si>
    <t>Leon Vo</t>
  </si>
  <si>
    <t>Nico Mizell</t>
  </si>
  <si>
    <t>Noah Mathias</t>
  </si>
  <si>
    <t>Aaron Mathias</t>
  </si>
  <si>
    <t>Aiden Yochum</t>
  </si>
  <si>
    <t>Eli Smith</t>
  </si>
  <si>
    <t>Jacob Rabb</t>
  </si>
  <si>
    <t>Mariesa Mizell</t>
  </si>
  <si>
    <t>Allison Vo</t>
  </si>
  <si>
    <t>Faith Deasy</t>
  </si>
  <si>
    <t>Keely Duzyk</t>
  </si>
  <si>
    <t>Carter Cizauskas</t>
  </si>
  <si>
    <t>Kolbe Schorr</t>
  </si>
  <si>
    <t>Noah Mickolay</t>
  </si>
  <si>
    <t>Scott Walsh</t>
  </si>
  <si>
    <t>Allison Lease</t>
  </si>
  <si>
    <t>Allura Stephenson</t>
  </si>
  <si>
    <t>Anne Hampton</t>
  </si>
  <si>
    <t>Charlotte Bowers</t>
  </si>
  <si>
    <t>Kathryn Raynes</t>
  </si>
  <si>
    <t>Lizzy Santelli</t>
  </si>
  <si>
    <t>Mary Hampton</t>
  </si>
  <si>
    <t>Caleb Fruscello</t>
  </si>
  <si>
    <t>Digby Bedner</t>
  </si>
  <si>
    <t>Erik Rupert</t>
  </si>
  <si>
    <t>Leo Schorr</t>
  </si>
  <si>
    <t>Mack Dempsey</t>
  </si>
  <si>
    <t>Ryan Gannon</t>
  </si>
  <si>
    <t>Abigail Lease</t>
  </si>
  <si>
    <t>Alexandra Santelli</t>
  </si>
  <si>
    <t>Amber Kuss</t>
  </si>
  <si>
    <t>Cali Rose Powell</t>
  </si>
  <si>
    <t>Carly Birks</t>
  </si>
  <si>
    <t>Emily Fruscello</t>
  </si>
  <si>
    <t>Karrigan Mangan</t>
  </si>
  <si>
    <t>Haley Nieman</t>
  </si>
  <si>
    <t>Maximillian Tiriobo</t>
  </si>
  <si>
    <t>FINLEY FEDAK</t>
  </si>
  <si>
    <t>KAYLA PULKOWSKI</t>
  </si>
  <si>
    <t>KELSEY MALLOY</t>
  </si>
  <si>
    <t>MADISON MCPEAKE</t>
  </si>
  <si>
    <t>SARA RIDILLA</t>
  </si>
  <si>
    <t>SHANNON SAWYER</t>
  </si>
  <si>
    <t>ALIJAH BURKHART</t>
  </si>
  <si>
    <t>BOSTON DORFNOR</t>
  </si>
  <si>
    <t>CAYDEN JOHNSON</t>
  </si>
  <si>
    <t>CHELLO McCLINTOK</t>
  </si>
  <si>
    <t>COLE DONNELLY</t>
  </si>
  <si>
    <t>GARIN GOOB</t>
  </si>
  <si>
    <t>GRIFFIN BETZ</t>
  </si>
  <si>
    <t>JIMMY MEYERS</t>
  </si>
  <si>
    <t>JONATHAN WEGA</t>
  </si>
  <si>
    <t>MAX BRENNAN</t>
  </si>
  <si>
    <t>MAX GOOB</t>
  </si>
  <si>
    <t>MAX LORENTZ</t>
  </si>
  <si>
    <t>WILL LORENTZ</t>
  </si>
  <si>
    <t>ALLISON HERRING</t>
  </si>
  <si>
    <t>JESSE YEE</t>
  </si>
  <si>
    <t>FORREST BETZ</t>
  </si>
  <si>
    <t>JONATHAN WARYWODA</t>
  </si>
  <si>
    <t>EMERSON DORFNOR</t>
  </si>
  <si>
    <t>JENNA YEE</t>
  </si>
  <si>
    <t>KYLIEGH DONNELLY</t>
  </si>
  <si>
    <t>LILY STEPHENSON</t>
  </si>
  <si>
    <t>AIDAN MALLOY</t>
  </si>
  <si>
    <t>ANDREW DARKOWSKI</t>
  </si>
  <si>
    <t>CARTER BETZ</t>
  </si>
  <si>
    <t>CHRISTOPHER KIRCHNER</t>
  </si>
  <si>
    <t>DANIEL WARYWODA8</t>
  </si>
  <si>
    <t>ELLIOT BRENNAN</t>
  </si>
  <si>
    <t>Aanya Naik</t>
  </si>
  <si>
    <t>Aarya Naik</t>
  </si>
  <si>
    <t>Avani Bhargava</t>
  </si>
  <si>
    <t>Chelsea Denslinger</t>
  </si>
  <si>
    <t>Jocelyn Bertagna</t>
  </si>
  <si>
    <t>Krista Denslinger</t>
  </si>
  <si>
    <t>Lillian Glosser</t>
  </si>
  <si>
    <t>Luciana Kapp</t>
  </si>
  <si>
    <t>Maggie Thompson</t>
  </si>
  <si>
    <t>Makela Kapp</t>
  </si>
  <si>
    <t>Rylee Dayton</t>
  </si>
  <si>
    <t>Sophia Dos Santos</t>
  </si>
  <si>
    <t>Tegan Bertagna</t>
  </si>
  <si>
    <t>Aahan Naik</t>
  </si>
  <si>
    <t>Carter Verona</t>
  </si>
  <si>
    <t>Jacob Nguyen</t>
  </si>
  <si>
    <t>Jaden Acie</t>
  </si>
  <si>
    <t>James Jordan</t>
  </si>
  <si>
    <t>Jonathan Hess</t>
  </si>
  <si>
    <t>Jonathan Penrod</t>
  </si>
  <si>
    <t>Nathan Morgan</t>
  </si>
  <si>
    <t>Noah Kallen</t>
  </si>
  <si>
    <t>Noah Simone</t>
  </si>
  <si>
    <t>Simon Mutombo-Elomba</t>
  </si>
  <si>
    <t>Brooklyn Morgan</t>
  </si>
  <si>
    <t>Jordyn Acie</t>
  </si>
  <si>
    <t>Kenna Dupill</t>
  </si>
  <si>
    <t>Sophia Glosser</t>
  </si>
  <si>
    <t>Blake Bonidie</t>
  </si>
  <si>
    <t>Finn Thompson</t>
  </si>
  <si>
    <t>Raleigh Mero</t>
  </si>
  <si>
    <t>Cate Clarke</t>
  </si>
  <si>
    <t>Daniel Bracken</t>
  </si>
  <si>
    <t>John Beeson</t>
  </si>
  <si>
    <t>Matthew Jordan</t>
  </si>
  <si>
    <t>Michael Christlieb</t>
  </si>
  <si>
    <t>Milan Seminatore</t>
  </si>
  <si>
    <t>Alaina Long</t>
  </si>
  <si>
    <t>Avery Straub</t>
  </si>
  <si>
    <t>Emily Stevens</t>
  </si>
  <si>
    <t>Jude Caliguiri</t>
  </si>
  <si>
    <t>Shane Sahr</t>
  </si>
  <si>
    <t>Will Waskiewicz</t>
  </si>
  <si>
    <t>Alita Leone</t>
  </si>
  <si>
    <t>Chloe Fettis</t>
  </si>
  <si>
    <t>Ellie Long</t>
  </si>
  <si>
    <t>Marah Fugh</t>
  </si>
  <si>
    <t>Mia Tavella</t>
  </si>
  <si>
    <t>Miranda Storkus</t>
  </si>
  <si>
    <t>Sarah Stevens</t>
  </si>
  <si>
    <t>Sophia Neelan</t>
  </si>
  <si>
    <t>Colin Glass</t>
  </si>
  <si>
    <t>Liam Regan</t>
  </si>
  <si>
    <t>Nick Graper</t>
  </si>
  <si>
    <t>Samuel McGowan</t>
  </si>
  <si>
    <t>Abby Stover</t>
  </si>
  <si>
    <t>Anna Waskiewicz</t>
  </si>
  <si>
    <t>Cheyenne Sahr</t>
  </si>
  <si>
    <t>Claire Stevens</t>
  </si>
  <si>
    <t>Hannah Sahr</t>
  </si>
  <si>
    <t>Isabella McNutt</t>
  </si>
  <si>
    <t>Kaitlynn Tavella</t>
  </si>
  <si>
    <t>Madeline Slayton</t>
  </si>
  <si>
    <t>Madison Cigna</t>
  </si>
  <si>
    <t>Samantha Bainbridge</t>
  </si>
  <si>
    <t>Skyler Byrnes</t>
  </si>
  <si>
    <t>Aidan Herman</t>
  </si>
  <si>
    <t xml:space="preserve">Bella Jones </t>
  </si>
  <si>
    <t>Cameron Fettis</t>
  </si>
  <si>
    <t>David Thomas</t>
  </si>
  <si>
    <t>Ethan Gannon</t>
  </si>
  <si>
    <t>Joey Roblaski</t>
  </si>
  <si>
    <t>John Caliguiri</t>
  </si>
  <si>
    <t>Joseph Heller</t>
  </si>
  <si>
    <t>JP Byrnes</t>
  </si>
  <si>
    <t>Liam Shields</t>
  </si>
  <si>
    <t>Matthew Graper</t>
  </si>
  <si>
    <t>Max Noullet</t>
  </si>
  <si>
    <t>Max Regan</t>
  </si>
  <si>
    <t>Xander Hill</t>
  </si>
  <si>
    <t>Tyler Cannon</t>
  </si>
  <si>
    <t>Isaiah Thomas</t>
  </si>
  <si>
    <t>Gianna Fuller</t>
  </si>
  <si>
    <t>Kaya Broskey</t>
  </si>
  <si>
    <t>Mia White</t>
  </si>
  <si>
    <t>Addy Batts</t>
  </si>
  <si>
    <t>Anna Stickman</t>
  </si>
  <si>
    <t>Anya Leonard</t>
  </si>
  <si>
    <t>Ava Lenigan</t>
  </si>
  <si>
    <t>Avery Sinicrope</t>
  </si>
  <si>
    <t>Cate Ravenstahl</t>
  </si>
  <si>
    <t>Eden Franc</t>
  </si>
  <si>
    <t>Gabriella Marino</t>
  </si>
  <si>
    <t>Hannah Hayes</t>
  </si>
  <si>
    <t>Kaia Clark</t>
  </si>
  <si>
    <t>Lienna Bassano</t>
  </si>
  <si>
    <t>Macie Trombetta</t>
  </si>
  <si>
    <t>Maggie Jaworski</t>
  </si>
  <si>
    <t>Mia Madden</t>
  </si>
  <si>
    <t>Nancy Rose Delien</t>
  </si>
  <si>
    <t>Reagan Danihel</t>
  </si>
  <si>
    <t>Shae Trombetta</t>
  </si>
  <si>
    <t>Brody Schuck</t>
  </si>
  <si>
    <t>Conor Duplaga</t>
  </si>
  <si>
    <t>Dashiell Sargent</t>
  </si>
  <si>
    <t>Devin Hannah</t>
  </si>
  <si>
    <t>Jacob Boehm</t>
  </si>
  <si>
    <t>James Hannah</t>
  </si>
  <si>
    <t>Jude Franc</t>
  </si>
  <si>
    <t>Logan Leonard</t>
  </si>
  <si>
    <t>Quinn Jaworski</t>
  </si>
  <si>
    <t>Sal Lozano</t>
  </si>
  <si>
    <t>Sam Hall</t>
  </si>
  <si>
    <t>Wilder Sargent</t>
  </si>
  <si>
    <t>Caroline Hall</t>
  </si>
  <si>
    <t>Giulia Marino</t>
  </si>
  <si>
    <t xml:space="preserve">Hope Avery </t>
  </si>
  <si>
    <t>Kara Wilson</t>
  </si>
  <si>
    <t>Katelyn Miller</t>
  </si>
  <si>
    <t>Lilly Price</t>
  </si>
  <si>
    <t>Rachel Boehm</t>
  </si>
  <si>
    <t>Colton Danihel</t>
  </si>
  <si>
    <t>Everett Sargent</t>
  </si>
  <si>
    <t>Gia Marino</t>
  </si>
  <si>
    <t>Grace Ravenstahl</t>
  </si>
  <si>
    <t>Katarina Komoroski</t>
  </si>
  <si>
    <t>Declan Cringle</t>
  </si>
  <si>
    <t>Garret Zug</t>
  </si>
  <si>
    <t>John Henry Luke</t>
  </si>
  <si>
    <t>Max Gillen</t>
  </si>
  <si>
    <t>Will Stickman</t>
  </si>
  <si>
    <t>Serenity Harris</t>
  </si>
  <si>
    <t>Abigail Papson</t>
  </si>
  <si>
    <t>Angelina Almeida</t>
  </si>
  <si>
    <t>Ava Thomas</t>
  </si>
  <si>
    <t>Brynn Tomey</t>
  </si>
  <si>
    <t>Cassidy Seng</t>
  </si>
  <si>
    <t>Finley Behanna</t>
  </si>
  <si>
    <t>Gabby Rieg</t>
  </si>
  <si>
    <t>Gabriella Wheeler</t>
  </si>
  <si>
    <t>Jane Berinowski</t>
  </si>
  <si>
    <t>Kamille Behrens</t>
  </si>
  <si>
    <t>Luci Briggs</t>
  </si>
  <si>
    <t>Morgan Ondrejko</t>
  </si>
  <si>
    <t>Saylor Behanna</t>
  </si>
  <si>
    <t>Alex Startare</t>
  </si>
  <si>
    <t>Alex Weaver</t>
  </si>
  <si>
    <t>Ben Coffman</t>
  </si>
  <si>
    <t>Cooper Cincinnati</t>
  </si>
  <si>
    <t>Cooper Evans</t>
  </si>
  <si>
    <t>Elliot Bodart</t>
  </si>
  <si>
    <t>Jacob Startare</t>
  </si>
  <si>
    <t>Luca Mariana</t>
  </si>
  <si>
    <t>Mark Johnson</t>
  </si>
  <si>
    <t>Michael Wheeler</t>
  </si>
  <si>
    <t>Oliver Bodart</t>
  </si>
  <si>
    <t>Peter Mugabo</t>
  </si>
  <si>
    <t>Abigail Bodart</t>
  </si>
  <si>
    <t>Clare Ruffing</t>
  </si>
  <si>
    <t>Isabella Bryner</t>
  </si>
  <si>
    <t>Kimari Behrens</t>
  </si>
  <si>
    <t>Micha Mariana</t>
  </si>
  <si>
    <t>Rylee Ondrejko</t>
  </si>
  <si>
    <t>Dominic Thomas</t>
  </si>
  <si>
    <t>Jacob Rieg</t>
  </si>
  <si>
    <t>Luke Bryner</t>
  </si>
  <si>
    <t>Trevor Swanson</t>
  </si>
  <si>
    <t>Ty Wheeler</t>
  </si>
  <si>
    <t>Aniah Maltony</t>
  </si>
  <si>
    <t>Amir Maltony</t>
  </si>
  <si>
    <t>Anand Karamcheti</t>
  </si>
  <si>
    <t>Anthony Ratkiewicz</t>
  </si>
  <si>
    <t>Ben Papson</t>
  </si>
  <si>
    <t>Cael Nicolella</t>
  </si>
  <si>
    <t>Gunner Bjornson</t>
  </si>
  <si>
    <t>Nicolas Stiehler</t>
  </si>
  <si>
    <t>Ram Karamcheti</t>
  </si>
  <si>
    <t>JJ Bieranowsji</t>
  </si>
  <si>
    <t>Mario Stiehler</t>
  </si>
  <si>
    <t>London Tomey</t>
  </si>
  <si>
    <t>Kamrin Behrens</t>
  </si>
  <si>
    <t>Raina Johnson</t>
  </si>
  <si>
    <t>Alice Dingle</t>
  </si>
  <si>
    <t>Anna Hoerster</t>
  </si>
  <si>
    <t>Annaliese Comiskey</t>
  </si>
  <si>
    <t>Annamaria Rossi</t>
  </si>
  <si>
    <t>Aurora Predis</t>
  </si>
  <si>
    <t>Ava Repasky</t>
  </si>
  <si>
    <t>Ava Vangura</t>
  </si>
  <si>
    <t>Bridget DeLuca</t>
  </si>
  <si>
    <t>Brigid Mercer</t>
  </si>
  <si>
    <t>Caroline Carr</t>
  </si>
  <si>
    <t>Emmy Koehler</t>
  </si>
  <si>
    <t>Erin McBride</t>
  </si>
  <si>
    <t>Juliana Farah</t>
  </si>
  <si>
    <t>Julianna DeLuca</t>
  </si>
  <si>
    <t>Katie Tarquinio</t>
  </si>
  <si>
    <t>Lizzie Austin</t>
  </si>
  <si>
    <t>Lyla Calloway</t>
  </si>
  <si>
    <t>Maria Repasky</t>
  </si>
  <si>
    <t>Noemi Labate</t>
  </si>
  <si>
    <t>Norah McBride</t>
  </si>
  <si>
    <t>Tess Austin</t>
  </si>
  <si>
    <t>Veronica Fowler</t>
  </si>
  <si>
    <t>Connor Dewitt</t>
  </si>
  <si>
    <t>Jonathan Cominskey</t>
  </si>
  <si>
    <t>Linus Burchill</t>
  </si>
  <si>
    <t>Matthew Conley</t>
  </si>
  <si>
    <t>Matthew McGrath</t>
  </si>
  <si>
    <t>Michael Richthammer</t>
  </si>
  <si>
    <t>Ryan Kerr</t>
  </si>
  <si>
    <t>Zach Schellhaas</t>
  </si>
  <si>
    <t>Elliott Keverline</t>
  </si>
  <si>
    <t>Gianna Vangura</t>
  </si>
  <si>
    <t>Grace Bond</t>
  </si>
  <si>
    <t>Kate Calloway</t>
  </si>
  <si>
    <t>Katherine Repasky</t>
  </si>
  <si>
    <t>Maggie McBride</t>
  </si>
  <si>
    <t>Maria Ravotti</t>
  </si>
  <si>
    <t>Sarah Rhodes</t>
  </si>
  <si>
    <t>Seava Cresta</t>
  </si>
  <si>
    <t>Jonah Burchill</t>
  </si>
  <si>
    <t>Lucas Conely</t>
  </si>
  <si>
    <t>Patrick Richthammer</t>
  </si>
  <si>
    <t>Abigail Stadler</t>
  </si>
  <si>
    <t>Alexandra Taylor</t>
  </si>
  <si>
    <t>AnnaMarie Austin</t>
  </si>
  <si>
    <t>Emily Veazey</t>
  </si>
  <si>
    <t>Lily Hinds</t>
  </si>
  <si>
    <t>Mary Theresa Porter</t>
  </si>
  <si>
    <t>Palma Serrao</t>
  </si>
  <si>
    <t>Riley Mahon</t>
  </si>
  <si>
    <t>Anthony Canzian</t>
  </si>
  <si>
    <t>Sajan Sharma</t>
  </si>
  <si>
    <t>Abigail Hankle</t>
  </si>
  <si>
    <t>Annabelle Guzzo</t>
  </si>
  <si>
    <t>Arly Guzzo</t>
  </si>
  <si>
    <t>Charley Stanley</t>
  </si>
  <si>
    <t>Ella O'Connell</t>
  </si>
  <si>
    <t>Evelyn Hatala</t>
  </si>
  <si>
    <t>Genevieve Sweterlisch</t>
  </si>
  <si>
    <t>Kaelyn Kelley</t>
  </si>
  <si>
    <t>Kennedy Durick</t>
  </si>
  <si>
    <t>Kennedy Williams</t>
  </si>
  <si>
    <t>Leah Straub</t>
  </si>
  <si>
    <t>Londyn Tomman</t>
  </si>
  <si>
    <t>Mollie Diebold</t>
  </si>
  <si>
    <t>K</t>
  </si>
  <si>
    <t>Mollie Fenk</t>
  </si>
  <si>
    <t>Nola Diebold</t>
  </si>
  <si>
    <t>Paige Yura</t>
  </si>
  <si>
    <t>Raegan Mascaro</t>
  </si>
  <si>
    <t>Ryann Mascaro</t>
  </si>
  <si>
    <t>Selah Cyrus</t>
  </si>
  <si>
    <t>Sophia Hatala</t>
  </si>
  <si>
    <t>Taylor Smolinski</t>
  </si>
  <si>
    <t>Beau Peterson</t>
  </si>
  <si>
    <t>Cole Rivers</t>
  </si>
  <si>
    <t>Colin Stack</t>
  </si>
  <si>
    <t>Evan Tulenko</t>
  </si>
  <si>
    <t>Hunter Peterson</t>
  </si>
  <si>
    <t>Jonathan Patton</t>
  </si>
  <si>
    <t>Kellan Logan</t>
  </si>
  <si>
    <t>Liam Lawson</t>
  </si>
  <si>
    <t>Logan Sevin</t>
  </si>
  <si>
    <t>Nicholas Hatala</t>
  </si>
  <si>
    <t>Noah Thomas</t>
  </si>
  <si>
    <t>Russell Kidder</t>
  </si>
  <si>
    <t>Ryan Niedermeyer</t>
  </si>
  <si>
    <t>Ryan Sevin</t>
  </si>
  <si>
    <t>Sean Goetzman</t>
  </si>
  <si>
    <t>Seth Dumblosky</t>
  </si>
  <si>
    <t>Anna Farkasovsky</t>
  </si>
  <si>
    <t>Leah Olson</t>
  </si>
  <si>
    <t>Myia Haney</t>
  </si>
  <si>
    <t>Naho Fukasaku</t>
  </si>
  <si>
    <t>Olivia Hill</t>
  </si>
  <si>
    <t>Dallas Richardson</t>
  </si>
  <si>
    <t>Daniel Patton</t>
  </si>
  <si>
    <t>Michael Hornyak</t>
  </si>
  <si>
    <t>Reece Hankinson</t>
  </si>
  <si>
    <t>Robert Hatala</t>
  </si>
  <si>
    <t>Christen Olson</t>
  </si>
  <si>
    <t>Varsity</t>
  </si>
  <si>
    <t>Mary Kate Monroe</t>
  </si>
  <si>
    <t>Aaron Ragan</t>
  </si>
  <si>
    <t>Christian Lewand</t>
  </si>
  <si>
    <t>Craig Hunter</t>
  </si>
  <si>
    <t>Enzo Figallo</t>
  </si>
  <si>
    <t>Lamont Tomman</t>
  </si>
  <si>
    <t>Max Rose</t>
  </si>
  <si>
    <t>Emily Konieczka</t>
  </si>
  <si>
    <t>Kiley Fettis</t>
  </si>
  <si>
    <t>Gretchen Holzer</t>
  </si>
  <si>
    <t>Lillian Mattern</t>
  </si>
  <si>
    <t>Delaney Highland</t>
  </si>
  <si>
    <t>Emma Wright</t>
  </si>
  <si>
    <t>Mackenzie Muir</t>
  </si>
  <si>
    <t>Clare Konieczka</t>
  </si>
  <si>
    <t>Melanie Smith</t>
  </si>
  <si>
    <t>Anthony Smith</t>
  </si>
  <si>
    <t>Declan OConnor</t>
  </si>
  <si>
    <t>Jacob Matthews</t>
  </si>
  <si>
    <t>Aidan Trettel</t>
  </si>
  <si>
    <t>Luka Pascarella</t>
  </si>
  <si>
    <t>Dom Highland</t>
  </si>
  <si>
    <t>Matthew Brozek</t>
  </si>
  <si>
    <t>James Fettis</t>
  </si>
  <si>
    <t>Gavin Galket</t>
  </si>
  <si>
    <t>Johnny Mattern</t>
  </si>
  <si>
    <t>Max Perez</t>
  </si>
  <si>
    <t>Rizalino Domasig</t>
  </si>
  <si>
    <t>Zander Izzo</t>
  </si>
  <si>
    <t>Taylor Stewart</t>
  </si>
  <si>
    <t>Therese Konieczka</t>
  </si>
  <si>
    <t>Aaron Smith</t>
  </si>
  <si>
    <t>Ben Currie</t>
  </si>
  <si>
    <t>Mark Edmundson</t>
  </si>
  <si>
    <t>Adam Smith</t>
  </si>
  <si>
    <t>Tyler Pizzuti</t>
  </si>
  <si>
    <t>Maria Goldstein</t>
  </si>
  <si>
    <t>Maggie Messina</t>
  </si>
  <si>
    <t>Molly Gatesman</t>
  </si>
  <si>
    <t>Sammi Currie</t>
  </si>
  <si>
    <t>Ales Smith</t>
  </si>
  <si>
    <t>Austin Stewart</t>
  </si>
  <si>
    <t>Cody Pizzuti</t>
  </si>
  <si>
    <t>Josh Hatfield</t>
  </si>
  <si>
    <t>Luke Edmundson</t>
  </si>
  <si>
    <t>Noah Carter</t>
  </si>
  <si>
    <t>Karyna Kohut</t>
  </si>
  <si>
    <t>Lyda Woz</t>
  </si>
  <si>
    <t>S</t>
  </si>
  <si>
    <t>Haggart, Isa</t>
  </si>
  <si>
    <t>Homison, Carmen</t>
  </si>
  <si>
    <t>Pierro, Evie</t>
  </si>
  <si>
    <t>Sposito, Gia</t>
  </si>
  <si>
    <t>Haggart, Maria</t>
  </si>
  <si>
    <t>Schmitt, Elizabeth</t>
  </si>
  <si>
    <t>Clauss, Olivia</t>
  </si>
  <si>
    <t>Haggart, Alicia</t>
  </si>
  <si>
    <t>Clauss, Madison</t>
  </si>
  <si>
    <t>Harmanos, Emily</t>
  </si>
  <si>
    <t>Homison, Veronica</t>
  </si>
  <si>
    <t>Pierro, Michael</t>
  </si>
  <si>
    <t>Homison, Isaac</t>
  </si>
  <si>
    <t>Silecky, Julian</t>
  </si>
  <si>
    <t>Fiedler, Cora</t>
  </si>
  <si>
    <t>Allen, Jonathan</t>
  </si>
  <si>
    <t>Harmanos, Joseph</t>
  </si>
  <si>
    <t>Kopera, Jarrett</t>
  </si>
  <si>
    <t>Paulson, Dylan</t>
  </si>
  <si>
    <t>Zentner, Tommy</t>
  </si>
  <si>
    <t>Amara Agwuoche</t>
  </si>
  <si>
    <t>Olanna Agwuoche</t>
  </si>
  <si>
    <t>Kennedy Cole</t>
  </si>
  <si>
    <t>Eloise Jones</t>
  </si>
  <si>
    <t>Julia MacLellan</t>
  </si>
  <si>
    <t>Delaney Pegher</t>
  </si>
  <si>
    <t>Livia Tobias</t>
  </si>
  <si>
    <t>Deklan Alder</t>
  </si>
  <si>
    <t>Stanley Caldwell</t>
  </si>
  <si>
    <t>Sammy Crawford</t>
  </si>
  <si>
    <t>Asher Eckel</t>
  </si>
  <si>
    <t>Noah Jones</t>
  </si>
  <si>
    <t>Huxley Lackner</t>
  </si>
  <si>
    <t>Ari Paris</t>
  </si>
  <si>
    <t>Judah Paris</t>
  </si>
  <si>
    <t>Simon Whartnaby</t>
  </si>
  <si>
    <t>Gerard Williams</t>
  </si>
  <si>
    <t>Nnenna Agwuoche</t>
  </si>
  <si>
    <t>Theodora Caldwell</t>
  </si>
  <si>
    <t>Morgan Cole</t>
  </si>
  <si>
    <t>Chloe Crawford</t>
  </si>
  <si>
    <t>Cordelia Lackner</t>
  </si>
  <si>
    <t>Lili Levkulich</t>
  </si>
  <si>
    <t>Kailynn Manson</t>
  </si>
  <si>
    <t>Rhian Paul</t>
  </si>
  <si>
    <t>Kania Whitehead</t>
  </si>
  <si>
    <t>Andrew Bingham</t>
  </si>
  <si>
    <t>Heath Campbell</t>
  </si>
  <si>
    <t>Abdulwarith Emmanuel</t>
  </si>
  <si>
    <t>Henry Marriott</t>
  </si>
  <si>
    <t>Aran McNutt</t>
  </si>
  <si>
    <t>Caleb Myers</t>
  </si>
  <si>
    <t>James Shannon-Tarkett</t>
  </si>
  <si>
    <t>Samuel Tobias</t>
  </si>
  <si>
    <t>Sam Wahila</t>
  </si>
  <si>
    <t>Adela Holland</t>
  </si>
  <si>
    <t>Ophelia Quashie</t>
  </si>
  <si>
    <t>Niomi Rainey</t>
  </si>
  <si>
    <t>Amauri Worlds-Bennett</t>
  </si>
  <si>
    <t>Jack Brennan</t>
  </si>
  <si>
    <t>Davante Gowder</t>
  </si>
  <si>
    <t>Sawyer Kinney</t>
  </si>
  <si>
    <t>Dylan McNutt</t>
  </si>
  <si>
    <t>Wyatt Murphy</t>
  </si>
  <si>
    <t>Ivan Remaley</t>
  </si>
  <si>
    <t>Marcus Wahila</t>
  </si>
  <si>
    <t>Morisee Williams</t>
  </si>
  <si>
    <t>Hope</t>
  </si>
  <si>
    <t>Mark Heinen</t>
  </si>
  <si>
    <t>50mm</t>
  </si>
  <si>
    <t>Heat</t>
  </si>
  <si>
    <t>Time</t>
  </si>
  <si>
    <t>Lane</t>
  </si>
  <si>
    <t>Runner</t>
  </si>
  <si>
    <t>Place</t>
  </si>
  <si>
    <t>Points</t>
  </si>
  <si>
    <t>Total</t>
  </si>
  <si>
    <t>100mm</t>
  </si>
  <si>
    <t>17.61.01</t>
  </si>
  <si>
    <t>Srt</t>
  </si>
  <si>
    <t>200mm</t>
  </si>
  <si>
    <t>1.03.55</t>
  </si>
  <si>
    <t>1.01.62</t>
  </si>
  <si>
    <t>31`.95</t>
  </si>
  <si>
    <t>1.02.36</t>
  </si>
  <si>
    <t>400mm</t>
  </si>
  <si>
    <t>2.18.25</t>
  </si>
  <si>
    <t>2.24.03</t>
  </si>
  <si>
    <t>2.11.54</t>
  </si>
  <si>
    <t>2.23.97</t>
  </si>
  <si>
    <t>1.48.27</t>
  </si>
  <si>
    <t>1.48.08</t>
  </si>
  <si>
    <t>2.03.00</t>
  </si>
  <si>
    <t>2.01.18</t>
  </si>
  <si>
    <t>1.51.06</t>
  </si>
  <si>
    <t>1.41.02</t>
  </si>
  <si>
    <t>1.50.19</t>
  </si>
  <si>
    <t>1.54.07</t>
  </si>
  <si>
    <t>1.44.96</t>
  </si>
  <si>
    <t>2.00.27</t>
  </si>
  <si>
    <t>1.49.11</t>
  </si>
  <si>
    <t>1.52.63</t>
  </si>
  <si>
    <t>2.01.36</t>
  </si>
  <si>
    <t>1.59.52</t>
  </si>
  <si>
    <t>2.26.00</t>
  </si>
  <si>
    <t>1.43.06</t>
  </si>
  <si>
    <t>1.50.56</t>
  </si>
  <si>
    <t>2.06.67</t>
  </si>
  <si>
    <t>1.31.70</t>
  </si>
  <si>
    <t>1.34.05</t>
  </si>
  <si>
    <t>1.50.94</t>
  </si>
  <si>
    <t>1.32.49</t>
  </si>
  <si>
    <t>1.38.81</t>
  </si>
  <si>
    <t>1.32.41</t>
  </si>
  <si>
    <t>1.33.49</t>
  </si>
  <si>
    <t>1.41.22</t>
  </si>
  <si>
    <t>1.38.30</t>
  </si>
  <si>
    <t>1.38.86</t>
  </si>
  <si>
    <t>1.34.87</t>
  </si>
  <si>
    <t>2.13.00</t>
  </si>
  <si>
    <t>2.14.01</t>
  </si>
  <si>
    <t>2.02.97</t>
  </si>
  <si>
    <t>1.55.06</t>
  </si>
  <si>
    <t>2.11.11</t>
  </si>
  <si>
    <t>1.39.85</t>
  </si>
  <si>
    <t>1.18.79</t>
  </si>
  <si>
    <t>1.28.27</t>
  </si>
  <si>
    <t>1.34.58</t>
  </si>
  <si>
    <t>1.39.80</t>
  </si>
  <si>
    <t>2.07.22</t>
  </si>
  <si>
    <t>1.19.95</t>
  </si>
  <si>
    <t>1.20.37</t>
  </si>
  <si>
    <t>1.28.96</t>
  </si>
  <si>
    <t>1.32.70</t>
  </si>
  <si>
    <t>1.25.91</t>
  </si>
  <si>
    <t>1.41.56</t>
  </si>
  <si>
    <t>1.33.95</t>
  </si>
  <si>
    <t>1.31.62</t>
  </si>
  <si>
    <t>1.22.46</t>
  </si>
  <si>
    <t>1.23.22</t>
  </si>
  <si>
    <t>1.14.86</t>
  </si>
  <si>
    <t>1.21.81</t>
  </si>
  <si>
    <t>1.30.23</t>
  </si>
  <si>
    <t>1.42.02</t>
  </si>
  <si>
    <t>1.20.43</t>
  </si>
  <si>
    <t>1.30.31</t>
  </si>
  <si>
    <t>1.35.19</t>
  </si>
  <si>
    <t>1.12.36</t>
  </si>
  <si>
    <t>1.25.46</t>
  </si>
  <si>
    <t>1.21.76</t>
  </si>
  <si>
    <t>1.19.70</t>
  </si>
  <si>
    <t>1.18.64</t>
  </si>
  <si>
    <t>1.15.83</t>
  </si>
  <si>
    <t>1.14.73</t>
  </si>
  <si>
    <t>1.16.67</t>
  </si>
  <si>
    <t>1.15.46</t>
  </si>
  <si>
    <t>1.15.21</t>
  </si>
  <si>
    <t>1.17.94</t>
  </si>
  <si>
    <t>1.14.77</t>
  </si>
  <si>
    <t>1.34.96</t>
  </si>
  <si>
    <t>1.36.69</t>
  </si>
  <si>
    <t>1.29.41</t>
  </si>
  <si>
    <t>1.43.07</t>
  </si>
  <si>
    <t>1.08.33</t>
  </si>
  <si>
    <t>1.14.93</t>
  </si>
  <si>
    <t>1.16.81</t>
  </si>
  <si>
    <t>1.11.74</t>
  </si>
  <si>
    <t>1.14.70</t>
  </si>
  <si>
    <t>1.02.26</t>
  </si>
  <si>
    <t>1.11.36</t>
  </si>
  <si>
    <t>1.27.09</t>
  </si>
  <si>
    <t>1.05.23</t>
  </si>
  <si>
    <t>1.28.49</t>
  </si>
  <si>
    <t>1.10.34</t>
  </si>
  <si>
    <t>1.16.76</t>
  </si>
  <si>
    <t>1.15.41</t>
  </si>
  <si>
    <t>1.16.32</t>
  </si>
  <si>
    <t>1.28.30</t>
  </si>
  <si>
    <t>1.21.36</t>
  </si>
  <si>
    <t>1.04.83</t>
  </si>
  <si>
    <t>1.23.31</t>
  </si>
  <si>
    <t>1.18.50</t>
  </si>
  <si>
    <t>1.11.08</t>
  </si>
  <si>
    <t>800mm</t>
  </si>
  <si>
    <t>3.03.69</t>
  </si>
  <si>
    <t>3.04.21</t>
  </si>
  <si>
    <t>3.20.54</t>
  </si>
  <si>
    <t>3.26.12</t>
  </si>
  <si>
    <t>3.28.02</t>
  </si>
  <si>
    <t>3.29.67</t>
  </si>
  <si>
    <t>3.30.08</t>
  </si>
  <si>
    <t>3.30.39</t>
  </si>
  <si>
    <t>3.30.80</t>
  </si>
  <si>
    <t>3.31.20</t>
  </si>
  <si>
    <t>3.40.35</t>
  </si>
  <si>
    <t>3.43.93</t>
  </si>
  <si>
    <t>3.46.46</t>
  </si>
  <si>
    <t>3.55.53</t>
  </si>
  <si>
    <t>4.00.32</t>
  </si>
  <si>
    <t>4.58.07</t>
  </si>
  <si>
    <t>2.35.94</t>
  </si>
  <si>
    <t>2.40.16</t>
  </si>
  <si>
    <t>2.46.78</t>
  </si>
  <si>
    <t>2.49.27</t>
  </si>
  <si>
    <t>2.54.57</t>
  </si>
  <si>
    <t>3.03.00</t>
  </si>
  <si>
    <t>3.05.98</t>
  </si>
  <si>
    <t>3.07.71</t>
  </si>
  <si>
    <t>3.10.39</t>
  </si>
  <si>
    <t>3.14.73</t>
  </si>
  <si>
    <t>3.21.34</t>
  </si>
  <si>
    <t>3.28.22</t>
  </si>
  <si>
    <t>3.28.69</t>
  </si>
  <si>
    <t>3.35.74</t>
  </si>
  <si>
    <t>3.36.25</t>
  </si>
  <si>
    <t>3.36.72</t>
  </si>
  <si>
    <t>4.02.95</t>
  </si>
  <si>
    <t>4.28.07</t>
  </si>
  <si>
    <t>4.42.19</t>
  </si>
  <si>
    <t>NAM</t>
  </si>
  <si>
    <t>OLG</t>
  </si>
  <si>
    <t>LEX</t>
  </si>
  <si>
    <t>ALP</t>
  </si>
  <si>
    <t>SBS</t>
  </si>
  <si>
    <t>SMS</t>
  </si>
  <si>
    <t>TER</t>
  </si>
  <si>
    <t>1600mm</t>
  </si>
  <si>
    <t>6.22.53</t>
  </si>
  <si>
    <t>6.58.11</t>
  </si>
  <si>
    <t>7.00.10</t>
  </si>
  <si>
    <t>7.16.64</t>
  </si>
  <si>
    <t>7.26.94</t>
  </si>
  <si>
    <t>7.35.82</t>
  </si>
  <si>
    <t>7.43.90</t>
  </si>
  <si>
    <t>7.44.27</t>
  </si>
  <si>
    <t>7.58.12</t>
  </si>
  <si>
    <t>8.01.83</t>
  </si>
  <si>
    <t>8.29.94</t>
  </si>
  <si>
    <t>8.47.26</t>
  </si>
  <si>
    <t>9.50.36</t>
  </si>
  <si>
    <t>9.51.88</t>
  </si>
  <si>
    <t>5.15.13</t>
  </si>
  <si>
    <t>5.16.67</t>
  </si>
  <si>
    <t>5.17.51</t>
  </si>
  <si>
    <t>5.54.68</t>
  </si>
  <si>
    <t>5.58.85</t>
  </si>
  <si>
    <t>5.59.15</t>
  </si>
  <si>
    <t>6.02.14</t>
  </si>
  <si>
    <t>6.21.00</t>
  </si>
  <si>
    <t>6.22.55</t>
  </si>
  <si>
    <t>6.43.44</t>
  </si>
  <si>
    <t>6.44.36</t>
  </si>
  <si>
    <t>6.45.12</t>
  </si>
  <si>
    <t>6.48.42</t>
  </si>
  <si>
    <t>6.57.48</t>
  </si>
  <si>
    <t>7.00.15</t>
  </si>
  <si>
    <t>7.00.86</t>
  </si>
  <si>
    <t>7.04.65</t>
  </si>
  <si>
    <t>7.07.61</t>
  </si>
  <si>
    <t>7.16.41</t>
  </si>
  <si>
    <t>7.18.93</t>
  </si>
  <si>
    <t>7.46.86</t>
  </si>
  <si>
    <t>7.58.63</t>
  </si>
  <si>
    <t>3200MM</t>
  </si>
  <si>
    <t>3200mm</t>
  </si>
  <si>
    <t>4x100 RELAY</t>
  </si>
  <si>
    <t>Name</t>
  </si>
  <si>
    <t>Level II</t>
  </si>
  <si>
    <t>Run #1</t>
  </si>
  <si>
    <t>Run #2</t>
  </si>
  <si>
    <t>Run #3</t>
  </si>
  <si>
    <t>Run #4</t>
  </si>
  <si>
    <t>4x100</t>
  </si>
  <si>
    <t>1.19.51</t>
  </si>
  <si>
    <t>1.17.39</t>
  </si>
  <si>
    <t>1.34.79</t>
  </si>
  <si>
    <t>1.25.01</t>
  </si>
  <si>
    <t>1.49.85</t>
  </si>
  <si>
    <t>1.24.03</t>
  </si>
  <si>
    <t>1.17.95</t>
  </si>
  <si>
    <t>1.19.88</t>
  </si>
  <si>
    <t>1.21.73</t>
  </si>
  <si>
    <t>1.17.71</t>
  </si>
  <si>
    <t>1.27.05</t>
  </si>
  <si>
    <t>1.14.60</t>
  </si>
  <si>
    <t>1.34.85</t>
  </si>
  <si>
    <t>1.13.00</t>
  </si>
  <si>
    <t>1.14.42</t>
  </si>
  <si>
    <t>1.36.70</t>
  </si>
  <si>
    <t>1.17.82</t>
  </si>
  <si>
    <t>1.26.96</t>
  </si>
  <si>
    <t>1.12.61</t>
  </si>
  <si>
    <t>1.24.95</t>
  </si>
  <si>
    <t>1.18.38</t>
  </si>
  <si>
    <t>1.29.25</t>
  </si>
  <si>
    <t>1.15.96</t>
  </si>
  <si>
    <t>1.15.89</t>
  </si>
  <si>
    <t>1.18.54</t>
  </si>
  <si>
    <t>1.03.78</t>
  </si>
  <si>
    <t>1.09.96</t>
  </si>
  <si>
    <t>1.03.72</t>
  </si>
  <si>
    <t>1.06.67</t>
  </si>
  <si>
    <t>1.09.03</t>
  </si>
  <si>
    <t>1.02.75</t>
  </si>
  <si>
    <t>1.06.61</t>
  </si>
  <si>
    <t>1.07.58</t>
  </si>
  <si>
    <t>1.19.98</t>
  </si>
  <si>
    <t>1.03.04</t>
  </si>
  <si>
    <t>1.06.18</t>
  </si>
  <si>
    <t>1.05.86</t>
  </si>
  <si>
    <t>1.03.86</t>
  </si>
  <si>
    <t>1.02.24</t>
  </si>
  <si>
    <t>1.04.21</t>
  </si>
  <si>
    <t>1.04.28</t>
  </si>
  <si>
    <t>4x400</t>
  </si>
  <si>
    <t>6.34.87</t>
  </si>
  <si>
    <t>5.03.09</t>
  </si>
  <si>
    <t>5.38.38</t>
  </si>
  <si>
    <t>5.17.18</t>
  </si>
  <si>
    <t>5.34.25</t>
  </si>
  <si>
    <t>Shot Put</t>
  </si>
  <si>
    <t>Best Throw</t>
  </si>
  <si>
    <t>Throw #1</t>
  </si>
  <si>
    <t>Throw #2</t>
  </si>
  <si>
    <t>Throw #3</t>
  </si>
  <si>
    <t>Runner #</t>
  </si>
  <si>
    <t>Feet</t>
  </si>
  <si>
    <t>Inches</t>
  </si>
  <si>
    <t>Tubo Jav</t>
  </si>
  <si>
    <t>26' 8"</t>
  </si>
  <si>
    <t>31' 4"</t>
  </si>
  <si>
    <t>Best Jump</t>
  </si>
  <si>
    <t>Jump #1</t>
  </si>
  <si>
    <t>Jump #2</t>
  </si>
  <si>
    <t>Jump #3</t>
  </si>
  <si>
    <t>Jumper #</t>
  </si>
  <si>
    <t>LONG JUMP VAR GIRLS</t>
  </si>
  <si>
    <t>JV 50 G</t>
  </si>
  <si>
    <t>JV 100 G</t>
  </si>
  <si>
    <t>Every total should be 39 if all 8 spots are available</t>
  </si>
  <si>
    <t>JV 200 G</t>
  </si>
  <si>
    <t>JV 400 G</t>
  </si>
  <si>
    <t>JV 800 G</t>
  </si>
  <si>
    <t>JV 1600 G</t>
  </si>
  <si>
    <t>JV 3200 G</t>
  </si>
  <si>
    <t>JV 4x100 G</t>
  </si>
  <si>
    <t>JV 4x400 G</t>
  </si>
  <si>
    <t>JV Shot Put G</t>
  </si>
  <si>
    <t>JV Javelin G</t>
  </si>
  <si>
    <t>JV Long Jump G</t>
  </si>
  <si>
    <t>TOTAL JV GIRLS</t>
  </si>
  <si>
    <t>JV 50 B</t>
  </si>
  <si>
    <t>JV 100 B</t>
  </si>
  <si>
    <t>JV 200 B</t>
  </si>
  <si>
    <t>JV 400 B</t>
  </si>
  <si>
    <t>JV 800 B</t>
  </si>
  <si>
    <t>JV 1600 B</t>
  </si>
  <si>
    <t>JV 3200 B</t>
  </si>
  <si>
    <t>JV 4x100 B</t>
  </si>
  <si>
    <t>JV 4x400 B</t>
  </si>
  <si>
    <t>JV Shot Put B</t>
  </si>
  <si>
    <t>JV Javelin B</t>
  </si>
  <si>
    <t>JV Long Jump B</t>
  </si>
  <si>
    <t>TOTAL JV BOYS</t>
  </si>
  <si>
    <t>VARSITY 100 G</t>
  </si>
  <si>
    <t>VARSITY 200 G</t>
  </si>
  <si>
    <t>VARSITY 400 G</t>
  </si>
  <si>
    <t>VARSITY 800 G</t>
  </si>
  <si>
    <t>VARSITY 1600 G</t>
  </si>
  <si>
    <t>VARSITY 3200 G</t>
  </si>
  <si>
    <t>VARSITY 4x100 G</t>
  </si>
  <si>
    <t>VARSITY 4x400 G</t>
  </si>
  <si>
    <t>VARSITY Shot Put G</t>
  </si>
  <si>
    <t>VARSITY Javelin G</t>
  </si>
  <si>
    <t>VARSITY Long Jump G</t>
  </si>
  <si>
    <t>TOTAL VARSITY GIRLS</t>
  </si>
  <si>
    <t>VARSITY 100 B</t>
  </si>
  <si>
    <t>VARSITY 200 B</t>
  </si>
  <si>
    <t>VARSITY 400 B</t>
  </si>
  <si>
    <t>VARSITY 800 B</t>
  </si>
  <si>
    <t>VARSITY 1600 B</t>
  </si>
  <si>
    <t>VARSITY 3200 B</t>
  </si>
  <si>
    <t>VARSITY 4x100 B</t>
  </si>
  <si>
    <t>VARSITY 4x400 B</t>
  </si>
  <si>
    <t>VARSITY Shot Put B</t>
  </si>
  <si>
    <t>VARSITY Javelin B</t>
  </si>
  <si>
    <t>VARSITY Long Jump B</t>
  </si>
  <si>
    <t>TOTAL VARSITY BOYS</t>
  </si>
  <si>
    <t>DEV 50 G</t>
  </si>
  <si>
    <t>DEV 100 G</t>
  </si>
  <si>
    <t>DEV 200 G</t>
  </si>
  <si>
    <t>DEV 400 G</t>
  </si>
  <si>
    <t>DEV 800 G</t>
  </si>
  <si>
    <t>DEV 1600 G</t>
  </si>
  <si>
    <t>DEV 3200 G</t>
  </si>
  <si>
    <t>DEV 4x100 G</t>
  </si>
  <si>
    <t>DEV 4x400 G</t>
  </si>
  <si>
    <t>DEV Shot Put G</t>
  </si>
  <si>
    <t>DEV Javelin G</t>
  </si>
  <si>
    <t>DEV Long Jump G</t>
  </si>
  <si>
    <t>TOTAL DEV GIRLS</t>
  </si>
  <si>
    <t>DEV 50 B</t>
  </si>
  <si>
    <t>DEV 100 B</t>
  </si>
  <si>
    <t>DEV 200 B</t>
  </si>
  <si>
    <t>DEV 400 B</t>
  </si>
  <si>
    <t>DEV 800 B</t>
  </si>
  <si>
    <t>DEV 1600 B</t>
  </si>
  <si>
    <t>DEV 3200 B</t>
  </si>
  <si>
    <t>DEV 4x100 B</t>
  </si>
  <si>
    <t>DEV 4x400 B</t>
  </si>
  <si>
    <t>DEV Shot Put B</t>
  </si>
  <si>
    <t>DEV Javelin B</t>
  </si>
  <si>
    <t>DEV Long Jump B</t>
  </si>
  <si>
    <t>TOTAL DEV BOYS</t>
  </si>
  <si>
    <t>???  Noulette</t>
  </si>
  <si>
    <t>11.28.43</t>
  </si>
  <si>
    <t>14.28.36</t>
  </si>
  <si>
    <t>14.40.18</t>
  </si>
  <si>
    <t>15.08.16</t>
  </si>
  <si>
    <t>15.10,98</t>
  </si>
  <si>
    <t>15.30.48</t>
  </si>
  <si>
    <t>16.04.61</t>
  </si>
  <si>
    <t>19.08.91</t>
  </si>
  <si>
    <t>22.45.54</t>
  </si>
  <si>
    <t>JV race</t>
  </si>
  <si>
    <t>Ran Dev</t>
  </si>
  <si>
    <t>Ran JV</t>
  </si>
  <si>
    <t>Ran varsity</t>
  </si>
  <si>
    <t>Ran w/Boys</t>
  </si>
  <si>
    <t>????</t>
  </si>
  <si>
    <t>LONG JUMP</t>
  </si>
  <si>
    <t>10.25.10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</si>
</sst>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[$-F400]h:mm:ss\ AM/PM"/>
    <numFmt numFmtId="165" formatCode="0.0%"/>
  </numFmts>
  <fonts count="2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indexed="8"/>
      <name val="Calibri"/>
      <family val="2"/>
      <scheme val="minor"/>
    </font>
    <font>
      <sz val="10"/>
      <color rgb="FF222222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u/>
      <sz val="8"/>
      <color theme="1"/>
      <name val="Calibri"/>
      <family val="2"/>
      <scheme val="minor"/>
    </font>
    <font>
      <b/>
      <u/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0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theme="1"/>
      <name val="Arial"/>
      <family val="2"/>
    </font>
    <font>
      <b/>
      <i/>
      <sz val="10"/>
      <color theme="1"/>
      <name val="Calibri"/>
      <scheme val="minor"/>
    </font>
    <font>
      <i/>
      <sz val="11"/>
      <color theme="1"/>
      <name val="Calibri"/>
      <scheme val="minor"/>
    </font>
    <font>
      <b/>
      <i/>
      <sz val="10"/>
      <color rgb="FF000000"/>
      <name val="Calibri"/>
      <scheme val="minor"/>
    </font>
  </fonts>
  <fills count="2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indexed="9"/>
        <bgColor auto="1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rgb="FF34FF24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35FF1D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</borders>
  <cellStyleXfs count="623">
    <xf numFmtId="0" fontId="0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9" fontId="8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43" fontId="8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2" fillId="0" borderId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261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left"/>
    </xf>
    <xf numFmtId="0" fontId="0" fillId="0" borderId="0" xfId="0" applyAlignment="1">
      <alignment horizontal="left"/>
    </xf>
    <xf numFmtId="164" fontId="0" fillId="0" borderId="1" xfId="0" applyNumberFormat="1" applyBorder="1" applyAlignment="1">
      <alignment horizontal="left"/>
    </xf>
    <xf numFmtId="0" fontId="1" fillId="3" borderId="0" xfId="0" applyFont="1" applyFill="1"/>
    <xf numFmtId="0" fontId="1" fillId="3" borderId="1" xfId="0" applyFont="1" applyFill="1" applyBorder="1"/>
    <xf numFmtId="0" fontId="1" fillId="0" borderId="1" xfId="0" applyFont="1" applyBorder="1"/>
    <xf numFmtId="0" fontId="1" fillId="3" borderId="1" xfId="0" applyFont="1" applyFill="1" applyBorder="1" applyAlignment="1">
      <alignment horizontal="center"/>
    </xf>
    <xf numFmtId="0" fontId="1" fillId="3" borderId="0" xfId="0" applyFont="1" applyFill="1" applyAlignment="1">
      <alignment horizontal="center"/>
    </xf>
    <xf numFmtId="0" fontId="4" fillId="0" borderId="0" xfId="0" applyFont="1"/>
    <xf numFmtId="0" fontId="1" fillId="0" borderId="0" xfId="0" applyFont="1"/>
    <xf numFmtId="0" fontId="0" fillId="2" borderId="0" xfId="0" applyFill="1"/>
    <xf numFmtId="0" fontId="7" fillId="0" borderId="0" xfId="0" applyFont="1"/>
    <xf numFmtId="165" fontId="1" fillId="3" borderId="0" xfId="239" applyNumberFormat="1" applyFont="1" applyFill="1"/>
    <xf numFmtId="0" fontId="9" fillId="0" borderId="0" xfId="0" applyFont="1" applyAlignment="1">
      <alignment horizontal="right"/>
    </xf>
    <xf numFmtId="0" fontId="9" fillId="0" borderId="0" xfId="0" applyFont="1"/>
    <xf numFmtId="0" fontId="9" fillId="0" borderId="0" xfId="0" applyFont="1" applyAlignment="1">
      <alignment horizontal="left"/>
    </xf>
    <xf numFmtId="0" fontId="7" fillId="2" borderId="1" xfId="0" applyFont="1" applyFill="1" applyBorder="1" applyAlignment="1">
      <alignment horizontal="right"/>
    </xf>
    <xf numFmtId="0" fontId="7" fillId="0" borderId="1" xfId="0" applyFont="1" applyBorder="1" applyAlignment="1">
      <alignment horizontal="right"/>
    </xf>
    <xf numFmtId="0" fontId="10" fillId="0" borderId="1" xfId="0" applyFont="1" applyBorder="1" applyAlignment="1">
      <alignment horizontal="left"/>
    </xf>
    <xf numFmtId="0" fontId="10" fillId="0" borderId="0" xfId="0" applyFont="1"/>
    <xf numFmtId="0" fontId="11" fillId="0" borderId="1" xfId="0" applyFont="1" applyBorder="1" applyAlignment="1">
      <alignment horizontal="left"/>
    </xf>
    <xf numFmtId="0" fontId="11" fillId="0" borderId="0" xfId="0" applyFont="1"/>
    <xf numFmtId="0" fontId="12" fillId="0" borderId="1" xfId="0" applyFont="1" applyBorder="1" applyAlignment="1">
      <alignment horizontal="left"/>
    </xf>
    <xf numFmtId="0" fontId="12" fillId="0" borderId="0" xfId="0" applyFont="1"/>
    <xf numFmtId="0" fontId="7" fillId="2" borderId="8" xfId="0" applyFont="1" applyFill="1" applyBorder="1"/>
    <xf numFmtId="0" fontId="7" fillId="2" borderId="9" xfId="0" applyFont="1" applyFill="1" applyBorder="1"/>
    <xf numFmtId="0" fontId="0" fillId="0" borderId="1" xfId="0" applyBorder="1" applyAlignment="1">
      <alignment horizontal="right"/>
    </xf>
    <xf numFmtId="0" fontId="0" fillId="0" borderId="0" xfId="0" applyAlignment="1">
      <alignment horizontal="right"/>
    </xf>
    <xf numFmtId="0" fontId="5" fillId="3" borderId="1" xfId="0" applyFont="1" applyFill="1" applyBorder="1" applyAlignment="1">
      <alignment horizontal="left"/>
    </xf>
    <xf numFmtId="0" fontId="4" fillId="3" borderId="1" xfId="0" applyFont="1" applyFill="1" applyBorder="1" applyAlignment="1">
      <alignment horizontal="left"/>
    </xf>
    <xf numFmtId="0" fontId="13" fillId="0" borderId="0" xfId="0" applyFont="1"/>
    <xf numFmtId="0" fontId="4" fillId="0" borderId="1" xfId="0" applyFont="1" applyBorder="1" applyAlignment="1">
      <alignment horizontal="left"/>
    </xf>
    <xf numFmtId="0" fontId="1" fillId="0" borderId="10" xfId="0" applyFont="1" applyBorder="1" applyAlignment="1">
      <alignment horizontal="center" vertical="center"/>
    </xf>
    <xf numFmtId="0" fontId="5" fillId="4" borderId="1" xfId="0" applyFont="1" applyFill="1" applyBorder="1" applyAlignment="1">
      <alignment horizontal="center"/>
    </xf>
    <xf numFmtId="0" fontId="14" fillId="5" borderId="1" xfId="0" applyFont="1" applyFill="1" applyBorder="1" applyAlignment="1">
      <alignment horizontal="center"/>
    </xf>
    <xf numFmtId="43" fontId="0" fillId="0" borderId="1" xfId="470" applyFont="1" applyBorder="1" applyAlignment="1">
      <alignment horizontal="left"/>
    </xf>
    <xf numFmtId="43" fontId="0" fillId="0" borderId="0" xfId="470" applyFont="1"/>
    <xf numFmtId="43" fontId="0" fillId="0" borderId="0" xfId="470" applyFont="1" applyAlignment="1">
      <alignment horizontal="right"/>
    </xf>
    <xf numFmtId="43" fontId="0" fillId="0" borderId="0" xfId="470" applyFont="1" applyAlignment="1">
      <alignment horizontal="left"/>
    </xf>
    <xf numFmtId="0" fontId="10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0" fontId="0" fillId="0" borderId="4" xfId="0" applyBorder="1" applyAlignment="1">
      <alignment horizontal="right"/>
    </xf>
    <xf numFmtId="0" fontId="1" fillId="0" borderId="0" xfId="0" applyFont="1" applyAlignment="1">
      <alignment horizontal="center" vertical="center"/>
    </xf>
    <xf numFmtId="0" fontId="10" fillId="2" borderId="1" xfId="0" applyFont="1" applyFill="1" applyBorder="1" applyAlignment="1">
      <alignment horizontal="left"/>
    </xf>
    <xf numFmtId="0" fontId="10" fillId="2" borderId="1" xfId="0" applyFont="1" applyFill="1" applyBorder="1" applyAlignment="1">
      <alignment horizontal="right"/>
    </xf>
    <xf numFmtId="43" fontId="10" fillId="2" borderId="1" xfId="470" applyFont="1" applyFill="1" applyBorder="1" applyAlignment="1">
      <alignment horizontal="left"/>
    </xf>
    <xf numFmtId="0" fontId="11" fillId="2" borderId="1" xfId="0" applyFont="1" applyFill="1" applyBorder="1" applyAlignment="1">
      <alignment horizontal="left"/>
    </xf>
    <xf numFmtId="0" fontId="12" fillId="2" borderId="1" xfId="0" applyFont="1" applyFill="1" applyBorder="1" applyAlignment="1">
      <alignment horizontal="left"/>
    </xf>
    <xf numFmtId="0" fontId="12" fillId="0" borderId="0" xfId="0" applyFont="1" applyAlignment="1">
      <alignment horizontal="left"/>
    </xf>
    <xf numFmtId="14" fontId="0" fillId="0" borderId="4" xfId="0" applyNumberFormat="1" applyBorder="1" applyAlignment="1">
      <alignment horizontal="right"/>
    </xf>
    <xf numFmtId="0" fontId="10" fillId="2" borderId="0" xfId="0" applyFont="1" applyFill="1"/>
    <xf numFmtId="0" fontId="10" fillId="2" borderId="0" xfId="0" applyFont="1" applyFill="1" applyAlignment="1">
      <alignment horizontal="right"/>
    </xf>
    <xf numFmtId="0" fontId="15" fillId="0" borderId="0" xfId="0" applyFont="1"/>
    <xf numFmtId="0" fontId="15" fillId="0" borderId="1" xfId="0" applyFont="1" applyBorder="1"/>
    <xf numFmtId="0" fontId="15" fillId="0" borderId="0" xfId="0" applyFont="1" applyAlignment="1">
      <alignment horizontal="center"/>
    </xf>
    <xf numFmtId="0" fontId="15" fillId="0" borderId="1" xfId="0" applyFont="1" applyBorder="1" applyAlignment="1">
      <alignment horizontal="center"/>
    </xf>
    <xf numFmtId="0" fontId="16" fillId="0" borderId="0" xfId="0" applyFont="1" applyAlignment="1">
      <alignment horizontal="center"/>
    </xf>
    <xf numFmtId="0" fontId="0" fillId="2" borderId="1" xfId="0" applyFill="1" applyBorder="1" applyAlignment="1">
      <alignment horizontal="left"/>
    </xf>
    <xf numFmtId="0" fontId="0" fillId="2" borderId="0" xfId="0" applyFill="1" applyAlignment="1">
      <alignment horizontal="right"/>
    </xf>
    <xf numFmtId="0" fontId="7" fillId="2" borderId="1" xfId="0" applyFont="1" applyFill="1" applyBorder="1" applyAlignment="1">
      <alignment horizontal="left"/>
    </xf>
    <xf numFmtId="164" fontId="0" fillId="0" borderId="0" xfId="0" applyNumberFormat="1" applyAlignment="1">
      <alignment horizontal="left"/>
    </xf>
    <xf numFmtId="0" fontId="7" fillId="2" borderId="0" xfId="0" applyFont="1" applyFill="1"/>
    <xf numFmtId="0" fontId="7" fillId="2" borderId="0" xfId="0" applyFont="1" applyFill="1" applyAlignment="1">
      <alignment horizontal="right"/>
    </xf>
    <xf numFmtId="0" fontId="17" fillId="6" borderId="1" xfId="0" applyFont="1" applyFill="1" applyBorder="1"/>
    <xf numFmtId="0" fontId="14" fillId="3" borderId="1" xfId="0" applyFont="1" applyFill="1" applyBorder="1"/>
    <xf numFmtId="0" fontId="18" fillId="3" borderId="1" xfId="0" applyFont="1" applyFill="1" applyBorder="1" applyAlignment="1">
      <alignment horizontal="left"/>
    </xf>
    <xf numFmtId="0" fontId="14" fillId="3" borderId="11" xfId="0" applyFont="1" applyFill="1" applyBorder="1"/>
    <xf numFmtId="0" fontId="19" fillId="3" borderId="1" xfId="0" applyFont="1" applyFill="1" applyBorder="1" applyAlignment="1">
      <alignment horizontal="left"/>
    </xf>
    <xf numFmtId="0" fontId="18" fillId="0" borderId="1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0" fontId="0" fillId="0" borderId="1" xfId="0" applyBorder="1" applyAlignment="1">
      <alignment horizontal="center"/>
    </xf>
    <xf numFmtId="0" fontId="7" fillId="0" borderId="0" xfId="0" applyFont="1" applyAlignment="1">
      <alignment horizontal="center"/>
    </xf>
    <xf numFmtId="0" fontId="10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9" fillId="0" borderId="0" xfId="0" applyFont="1" applyAlignment="1">
      <alignment horizontal="center"/>
    </xf>
    <xf numFmtId="0" fontId="7" fillId="0" borderId="1" xfId="0" applyFont="1" applyBorder="1" applyAlignment="1">
      <alignment horizontal="center"/>
    </xf>
    <xf numFmtId="0" fontId="7" fillId="2" borderId="0" xfId="0" applyFont="1" applyFill="1" applyAlignment="1">
      <alignment horizontal="center"/>
    </xf>
    <xf numFmtId="0" fontId="9" fillId="2" borderId="1" xfId="0" applyFont="1" applyFill="1" applyBorder="1" applyAlignment="1">
      <alignment horizontal="left"/>
    </xf>
    <xf numFmtId="0" fontId="7" fillId="2" borderId="1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0" fontId="0" fillId="0" borderId="4" xfId="0" applyBorder="1" applyAlignment="1">
      <alignment horizontal="center"/>
    </xf>
    <xf numFmtId="164" fontId="6" fillId="0" borderId="3" xfId="0" applyNumberFormat="1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14" fillId="8" borderId="1" xfId="0" applyFont="1" applyFill="1" applyBorder="1"/>
    <xf numFmtId="164" fontId="6" fillId="8" borderId="1" xfId="0" applyNumberFormat="1" applyFont="1" applyFill="1" applyBorder="1" applyAlignment="1">
      <alignment horizontal="center"/>
    </xf>
    <xf numFmtId="0" fontId="0" fillId="8" borderId="1" xfId="0" applyFill="1" applyBorder="1" applyAlignment="1">
      <alignment horizontal="center"/>
    </xf>
    <xf numFmtId="0" fontId="0" fillId="8" borderId="4" xfId="0" applyFill="1" applyBorder="1" applyAlignment="1">
      <alignment horizontal="center"/>
    </xf>
    <xf numFmtId="0" fontId="18" fillId="8" borderId="1" xfId="0" applyFont="1" applyFill="1" applyBorder="1" applyAlignment="1">
      <alignment horizontal="left"/>
    </xf>
    <xf numFmtId="164" fontId="6" fillId="8" borderId="3" xfId="0" applyNumberFormat="1" applyFont="1" applyFill="1" applyBorder="1" applyAlignment="1">
      <alignment horizontal="center"/>
    </xf>
    <xf numFmtId="0" fontId="6" fillId="8" borderId="3" xfId="0" applyFont="1" applyFill="1" applyBorder="1" applyAlignment="1">
      <alignment horizontal="center"/>
    </xf>
    <xf numFmtId="0" fontId="0" fillId="8" borderId="3" xfId="0" applyFill="1" applyBorder="1" applyAlignment="1">
      <alignment horizontal="center"/>
    </xf>
    <xf numFmtId="0" fontId="19" fillId="8" borderId="1" xfId="0" applyFont="1" applyFill="1" applyBorder="1" applyAlignment="1">
      <alignment horizontal="left"/>
    </xf>
    <xf numFmtId="164" fontId="0" fillId="8" borderId="3" xfId="0" applyNumberFormat="1" applyFill="1" applyBorder="1" applyAlignment="1">
      <alignment horizontal="center"/>
    </xf>
    <xf numFmtId="0" fontId="0" fillId="7" borderId="0" xfId="0" applyFill="1"/>
    <xf numFmtId="0" fontId="1" fillId="3" borderId="2" xfId="0" applyFont="1" applyFill="1" applyBorder="1" applyAlignment="1">
      <alignment horizontal="center"/>
    </xf>
    <xf numFmtId="0" fontId="1" fillId="2" borderId="1" xfId="0" applyFont="1" applyFill="1" applyBorder="1"/>
    <xf numFmtId="0" fontId="1" fillId="0" borderId="2" xfId="0" applyFont="1" applyBorder="1" applyAlignment="1">
      <alignment horizontal="center" vertical="center"/>
    </xf>
    <xf numFmtId="0" fontId="4" fillId="2" borderId="1" xfId="0" applyFont="1" applyFill="1" applyBorder="1"/>
    <xf numFmtId="0" fontId="4" fillId="4" borderId="1" xfId="0" applyFont="1" applyFill="1" applyBorder="1" applyAlignment="1">
      <alignment horizontal="left"/>
    </xf>
    <xf numFmtId="0" fontId="4" fillId="4" borderId="1" xfId="0" applyFont="1" applyFill="1" applyBorder="1"/>
    <xf numFmtId="0" fontId="5" fillId="4" borderId="1" xfId="0" applyFont="1" applyFill="1" applyBorder="1"/>
    <xf numFmtId="0" fontId="5" fillId="2" borderId="1" xfId="0" applyFont="1" applyFill="1" applyBorder="1"/>
    <xf numFmtId="0" fontId="1" fillId="0" borderId="2" xfId="0" applyFont="1" applyBorder="1" applyAlignment="1">
      <alignment horizontal="center"/>
    </xf>
    <xf numFmtId="0" fontId="1" fillId="5" borderId="1" xfId="0" applyFont="1" applyFill="1" applyBorder="1"/>
    <xf numFmtId="0" fontId="14" fillId="9" borderId="1" xfId="0" applyFont="1" applyFill="1" applyBorder="1"/>
    <xf numFmtId="0" fontId="1" fillId="3" borderId="12" xfId="0" applyFont="1" applyFill="1" applyBorder="1"/>
    <xf numFmtId="0" fontId="17" fillId="10" borderId="13" xfId="0" applyFont="1" applyFill="1" applyBorder="1" applyAlignment="1">
      <alignment horizontal="left"/>
    </xf>
    <xf numFmtId="0" fontId="4" fillId="10" borderId="14" xfId="0" applyFont="1" applyFill="1" applyBorder="1"/>
    <xf numFmtId="0" fontId="1" fillId="10" borderId="14" xfId="0" applyFont="1" applyFill="1" applyBorder="1"/>
    <xf numFmtId="0" fontId="1" fillId="10" borderId="15" xfId="0" applyFont="1" applyFill="1" applyBorder="1"/>
    <xf numFmtId="0" fontId="1" fillId="10" borderId="1" xfId="0" applyFont="1" applyFill="1" applyBorder="1"/>
    <xf numFmtId="0" fontId="14" fillId="10" borderId="15" xfId="0" applyFont="1" applyFill="1" applyBorder="1"/>
    <xf numFmtId="0" fontId="14" fillId="10" borderId="1" xfId="0" applyFont="1" applyFill="1" applyBorder="1"/>
    <xf numFmtId="0" fontId="14" fillId="10" borderId="16" xfId="0" applyFont="1" applyFill="1" applyBorder="1"/>
    <xf numFmtId="0" fontId="14" fillId="10" borderId="17" xfId="0" applyFont="1" applyFill="1" applyBorder="1"/>
    <xf numFmtId="0" fontId="1" fillId="10" borderId="17" xfId="0" applyFont="1" applyFill="1" applyBorder="1"/>
    <xf numFmtId="0" fontId="14" fillId="3" borderId="0" xfId="0" applyFont="1" applyFill="1"/>
    <xf numFmtId="0" fontId="14" fillId="11" borderId="13" xfId="0" applyFont="1" applyFill="1" applyBorder="1"/>
    <xf numFmtId="0" fontId="14" fillId="11" borderId="14" xfId="0" applyFont="1" applyFill="1" applyBorder="1"/>
    <xf numFmtId="0" fontId="1" fillId="11" borderId="14" xfId="0" applyFont="1" applyFill="1" applyBorder="1"/>
    <xf numFmtId="0" fontId="14" fillId="11" borderId="15" xfId="0" applyFont="1" applyFill="1" applyBorder="1"/>
    <xf numFmtId="0" fontId="14" fillId="11" borderId="1" xfId="0" applyFont="1" applyFill="1" applyBorder="1"/>
    <xf numFmtId="0" fontId="1" fillId="11" borderId="1" xfId="0" applyFont="1" applyFill="1" applyBorder="1"/>
    <xf numFmtId="0" fontId="1" fillId="11" borderId="15" xfId="0" applyFont="1" applyFill="1" applyBorder="1"/>
    <xf numFmtId="0" fontId="20" fillId="11" borderId="16" xfId="0" applyFont="1" applyFill="1" applyBorder="1"/>
    <xf numFmtId="0" fontId="20" fillId="11" borderId="17" xfId="0" applyFont="1" applyFill="1" applyBorder="1"/>
    <xf numFmtId="0" fontId="1" fillId="11" borderId="17" xfId="0" applyFont="1" applyFill="1" applyBorder="1"/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top"/>
    </xf>
    <xf numFmtId="49" fontId="1" fillId="12" borderId="0" xfId="0" applyNumberFormat="1" applyFont="1" applyFill="1" applyAlignment="1">
      <alignment horizontal="center"/>
    </xf>
    <xf numFmtId="49" fontId="21" fillId="12" borderId="0" xfId="0" applyNumberFormat="1" applyFont="1" applyFill="1" applyAlignment="1">
      <alignment horizontal="center"/>
    </xf>
    <xf numFmtId="0" fontId="14" fillId="9" borderId="1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10" borderId="18" xfId="0" applyFont="1" applyFill="1" applyBorder="1" applyAlignment="1">
      <alignment horizontal="center"/>
    </xf>
    <xf numFmtId="0" fontId="1" fillId="10" borderId="19" xfId="0" applyFont="1" applyFill="1" applyBorder="1" applyAlignment="1">
      <alignment horizontal="center"/>
    </xf>
    <xf numFmtId="0" fontId="14" fillId="10" borderId="19" xfId="0" applyFont="1" applyFill="1" applyBorder="1"/>
    <xf numFmtId="0" fontId="14" fillId="10" borderId="20" xfId="0" applyFont="1" applyFill="1" applyBorder="1"/>
    <xf numFmtId="0" fontId="14" fillId="11" borderId="18" xfId="0" applyFont="1" applyFill="1" applyBorder="1"/>
    <xf numFmtId="0" fontId="14" fillId="11" borderId="19" xfId="0" applyFont="1" applyFill="1" applyBorder="1"/>
    <xf numFmtId="0" fontId="1" fillId="11" borderId="19" xfId="0" applyFont="1" applyFill="1" applyBorder="1"/>
    <xf numFmtId="0" fontId="20" fillId="11" borderId="20" xfId="0" applyFont="1" applyFill="1" applyBorder="1"/>
    <xf numFmtId="0" fontId="7" fillId="2" borderId="7" xfId="0" applyFont="1" applyFill="1" applyBorder="1"/>
    <xf numFmtId="0" fontId="7" fillId="2" borderId="5" xfId="0" applyFont="1" applyFill="1" applyBorder="1"/>
    <xf numFmtId="0" fontId="7" fillId="14" borderId="1" xfId="0" applyFont="1" applyFill="1" applyBorder="1" applyAlignment="1">
      <alignment horizontal="left"/>
    </xf>
    <xf numFmtId="0" fontId="0" fillId="14" borderId="1" xfId="0" applyFill="1" applyBorder="1" applyAlignment="1">
      <alignment horizontal="left"/>
    </xf>
    <xf numFmtId="0" fontId="0" fillId="14" borderId="1" xfId="0" applyFill="1" applyBorder="1"/>
    <xf numFmtId="0" fontId="7" fillId="0" borderId="4" xfId="0" applyFont="1" applyBorder="1" applyAlignment="1">
      <alignment horizontal="right"/>
    </xf>
    <xf numFmtId="0" fontId="0" fillId="0" borderId="4" xfId="0" applyBorder="1"/>
    <xf numFmtId="0" fontId="0" fillId="14" borderId="1" xfId="0" applyFill="1" applyBorder="1" applyAlignment="1">
      <alignment horizontal="center"/>
    </xf>
    <xf numFmtId="0" fontId="7" fillId="10" borderId="1" xfId="0" applyFont="1" applyFill="1" applyBorder="1" applyAlignment="1">
      <alignment horizontal="right"/>
    </xf>
    <xf numFmtId="0" fontId="0" fillId="10" borderId="1" xfId="0" applyFill="1" applyBorder="1" applyAlignment="1">
      <alignment horizontal="left"/>
    </xf>
    <xf numFmtId="0" fontId="9" fillId="2" borderId="6" xfId="0" applyFont="1" applyFill="1" applyBorder="1"/>
    <xf numFmtId="0" fontId="9" fillId="2" borderId="0" xfId="0" applyFont="1" applyFill="1"/>
    <xf numFmtId="0" fontId="7" fillId="0" borderId="6" xfId="0" applyFont="1" applyBorder="1"/>
    <xf numFmtId="0" fontId="0" fillId="13" borderId="1" xfId="0" applyFill="1" applyBorder="1"/>
    <xf numFmtId="0" fontId="6" fillId="0" borderId="1" xfId="0" applyFont="1" applyBorder="1" applyAlignment="1">
      <alignment horizontal="center"/>
    </xf>
    <xf numFmtId="0" fontId="6" fillId="14" borderId="1" xfId="0" applyFont="1" applyFill="1" applyBorder="1" applyAlignment="1">
      <alignment horizontal="center"/>
    </xf>
    <xf numFmtId="0" fontId="6" fillId="14" borderId="3" xfId="0" applyFont="1" applyFill="1" applyBorder="1" applyAlignment="1">
      <alignment horizontal="center"/>
    </xf>
    <xf numFmtId="0" fontId="0" fillId="14" borderId="3" xfId="0" applyFill="1" applyBorder="1" applyAlignment="1">
      <alignment horizontal="center"/>
    </xf>
    <xf numFmtId="0" fontId="9" fillId="14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4" fillId="15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49" fontId="21" fillId="12" borderId="1" xfId="0" applyNumberFormat="1" applyFont="1" applyFill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49" fontId="1" fillId="12" borderId="1" xfId="0" applyNumberFormat="1" applyFont="1" applyFill="1" applyBorder="1" applyAlignment="1">
      <alignment horizontal="center"/>
    </xf>
    <xf numFmtId="0" fontId="5" fillId="12" borderId="1" xfId="0" applyFont="1" applyFill="1" applyBorder="1" applyAlignment="1">
      <alignment horizontal="center" vertical="center"/>
    </xf>
    <xf numFmtId="49" fontId="5" fillId="12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15" borderId="1" xfId="0" applyFont="1" applyFill="1" applyBorder="1" applyAlignment="1">
      <alignment horizontal="center" vertical="center"/>
    </xf>
    <xf numFmtId="1" fontId="1" fillId="3" borderId="1" xfId="0" applyNumberFormat="1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1" fillId="0" borderId="1" xfId="474" applyFont="1" applyBorder="1" applyAlignment="1">
      <alignment horizontal="center"/>
    </xf>
    <xf numFmtId="164" fontId="6" fillId="0" borderId="2" xfId="0" applyNumberFormat="1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14" borderId="2" xfId="0" applyFont="1" applyFill="1" applyBorder="1" applyAlignment="1">
      <alignment horizontal="center"/>
    </xf>
    <xf numFmtId="0" fontId="6" fillId="8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left"/>
    </xf>
    <xf numFmtId="0" fontId="0" fillId="0" borderId="1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0" xfId="0" applyFill="1"/>
    <xf numFmtId="0" fontId="0" fillId="3" borderId="1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10" fillId="7" borderId="1" xfId="0" applyFont="1" applyFill="1" applyBorder="1" applyAlignment="1">
      <alignment horizontal="left"/>
    </xf>
    <xf numFmtId="0" fontId="0" fillId="7" borderId="1" xfId="0" applyFill="1" applyBorder="1" applyAlignment="1">
      <alignment horizontal="left"/>
    </xf>
    <xf numFmtId="0" fontId="0" fillId="7" borderId="1" xfId="0" applyFill="1" applyBorder="1"/>
    <xf numFmtId="43" fontId="0" fillId="0" borderId="1" xfId="470" applyFont="1" applyBorder="1" applyAlignment="1">
      <alignment horizontal="center"/>
    </xf>
    <xf numFmtId="0" fontId="11" fillId="7" borderId="1" xfId="0" applyFont="1" applyFill="1" applyBorder="1" applyAlignment="1">
      <alignment horizontal="left"/>
    </xf>
    <xf numFmtId="0" fontId="12" fillId="7" borderId="1" xfId="0" applyFont="1" applyFill="1" applyBorder="1" applyAlignment="1">
      <alignment horizontal="left"/>
    </xf>
    <xf numFmtId="0" fontId="7" fillId="7" borderId="1" xfId="0" applyFont="1" applyFill="1" applyBorder="1" applyAlignment="1">
      <alignment horizontal="left"/>
    </xf>
    <xf numFmtId="0" fontId="7" fillId="7" borderId="1" xfId="0" applyFont="1" applyFill="1" applyBorder="1" applyAlignment="1">
      <alignment horizontal="center"/>
    </xf>
    <xf numFmtId="0" fontId="0" fillId="7" borderId="4" xfId="0" applyFill="1" applyBorder="1" applyAlignment="1">
      <alignment horizontal="right"/>
    </xf>
    <xf numFmtId="0" fontId="7" fillId="7" borderId="0" xfId="0" applyFont="1" applyFill="1"/>
    <xf numFmtId="0" fontId="0" fillId="7" borderId="1" xfId="0" applyFill="1" applyBorder="1" applyAlignment="1">
      <alignment horizontal="center"/>
    </xf>
    <xf numFmtId="0" fontId="0" fillId="7" borderId="1" xfId="0" applyFill="1" applyBorder="1" applyAlignment="1">
      <alignment horizontal="right"/>
    </xf>
    <xf numFmtId="0" fontId="14" fillId="7" borderId="1" xfId="0" applyFont="1" applyFill="1" applyBorder="1"/>
    <xf numFmtId="164" fontId="0" fillId="7" borderId="1" xfId="0" applyNumberFormat="1" applyFill="1" applyBorder="1" applyAlignment="1">
      <alignment horizontal="left"/>
    </xf>
    <xf numFmtId="0" fontId="0" fillId="7" borderId="4" xfId="0" applyFill="1" applyBorder="1"/>
    <xf numFmtId="0" fontId="9" fillId="0" borderId="0" xfId="0" applyFont="1" applyFill="1"/>
    <xf numFmtId="0" fontId="10" fillId="0" borderId="1" xfId="0" applyFont="1" applyFill="1" applyBorder="1" applyAlignment="1">
      <alignment horizontal="left"/>
    </xf>
    <xf numFmtId="0" fontId="0" fillId="0" borderId="1" xfId="0" applyFill="1" applyBorder="1" applyAlignment="1">
      <alignment horizontal="left"/>
    </xf>
    <xf numFmtId="0" fontId="0" fillId="0" borderId="1" xfId="0" applyFill="1" applyBorder="1"/>
    <xf numFmtId="0" fontId="11" fillId="0" borderId="1" xfId="0" applyFont="1" applyFill="1" applyBorder="1" applyAlignment="1">
      <alignment horizontal="left"/>
    </xf>
    <xf numFmtId="0" fontId="12" fillId="0" borderId="1" xfId="0" applyFont="1" applyFill="1" applyBorder="1" applyAlignment="1">
      <alignment horizontal="left"/>
    </xf>
    <xf numFmtId="0" fontId="1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0" fillId="16" borderId="1" xfId="0" applyFill="1" applyBorder="1" applyAlignment="1">
      <alignment horizontal="left"/>
    </xf>
    <xf numFmtId="0" fontId="0" fillId="16" borderId="1" xfId="0" applyFill="1" applyBorder="1"/>
    <xf numFmtId="0" fontId="11" fillId="16" borderId="1" xfId="0" applyFont="1" applyFill="1" applyBorder="1" applyAlignment="1">
      <alignment horizontal="left"/>
    </xf>
    <xf numFmtId="0" fontId="7" fillId="14" borderId="0" xfId="0" applyFont="1" applyFill="1" applyAlignment="1">
      <alignment horizontal="center"/>
    </xf>
    <xf numFmtId="0" fontId="7" fillId="14" borderId="1" xfId="0" applyFont="1" applyFill="1" applyBorder="1" applyAlignment="1">
      <alignment horizontal="center"/>
    </xf>
    <xf numFmtId="43" fontId="0" fillId="0" borderId="1" xfId="470" applyFont="1" applyBorder="1" applyAlignment="1"/>
    <xf numFmtId="0" fontId="0" fillId="0" borderId="1" xfId="0" applyBorder="1" applyAlignment="1"/>
    <xf numFmtId="43" fontId="0" fillId="0" borderId="1" xfId="470" applyFont="1" applyFill="1" applyBorder="1" applyAlignment="1"/>
    <xf numFmtId="0" fontId="12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0" xfId="0" applyBorder="1"/>
    <xf numFmtId="164" fontId="6" fillId="0" borderId="1" xfId="0" applyNumberFormat="1" applyFont="1" applyFill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8" borderId="1" xfId="0" applyNumberForma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164" fontId="6" fillId="7" borderId="1" xfId="0" applyNumberFormat="1" applyFont="1" applyFill="1" applyBorder="1" applyAlignment="1">
      <alignment horizontal="center"/>
    </xf>
    <xf numFmtId="0" fontId="6" fillId="7" borderId="1" xfId="0" applyFont="1" applyFill="1" applyBorder="1" applyAlignment="1">
      <alignment horizontal="center"/>
    </xf>
    <xf numFmtId="0" fontId="0" fillId="7" borderId="4" xfId="0" applyFill="1" applyBorder="1" applyAlignment="1">
      <alignment horizontal="center"/>
    </xf>
    <xf numFmtId="0" fontId="18" fillId="7" borderId="1" xfId="0" applyFont="1" applyFill="1" applyBorder="1" applyAlignment="1">
      <alignment horizontal="left"/>
    </xf>
    <xf numFmtId="0" fontId="0" fillId="7" borderId="3" xfId="0" applyFill="1" applyBorder="1" applyAlignment="1">
      <alignment horizontal="center"/>
    </xf>
    <xf numFmtId="164" fontId="6" fillId="7" borderId="3" xfId="0" applyNumberFormat="1" applyFont="1" applyFill="1" applyBorder="1" applyAlignment="1">
      <alignment horizontal="center"/>
    </xf>
    <xf numFmtId="0" fontId="6" fillId="7" borderId="3" xfId="0" applyFont="1" applyFill="1" applyBorder="1" applyAlignment="1">
      <alignment horizontal="center"/>
    </xf>
    <xf numFmtId="0" fontId="7" fillId="17" borderId="9" xfId="0" applyFont="1" applyFill="1" applyBorder="1"/>
    <xf numFmtId="0" fontId="7" fillId="18" borderId="9" xfId="0" applyFont="1" applyFill="1" applyBorder="1"/>
    <xf numFmtId="0" fontId="23" fillId="3" borderId="1" xfId="0" applyFont="1" applyFill="1" applyBorder="1"/>
    <xf numFmtId="164" fontId="24" fillId="0" borderId="1" xfId="0" applyNumberFormat="1" applyFont="1" applyBorder="1" applyAlignment="1">
      <alignment horizontal="left"/>
    </xf>
    <xf numFmtId="0" fontId="24" fillId="0" borderId="1" xfId="0" applyFont="1" applyBorder="1" applyAlignment="1">
      <alignment horizontal="left"/>
    </xf>
    <xf numFmtId="0" fontId="24" fillId="14" borderId="1" xfId="0" applyFont="1" applyFill="1" applyBorder="1" applyAlignment="1">
      <alignment horizontal="left"/>
    </xf>
    <xf numFmtId="0" fontId="24" fillId="0" borderId="1" xfId="0" applyFont="1" applyBorder="1"/>
    <xf numFmtId="0" fontId="24" fillId="0" borderId="1" xfId="0" applyFont="1" applyBorder="1" applyAlignment="1">
      <alignment horizontal="right"/>
    </xf>
    <xf numFmtId="0" fontId="24" fillId="14" borderId="1" xfId="0" applyFont="1" applyFill="1" applyBorder="1"/>
    <xf numFmtId="0" fontId="24" fillId="0" borderId="0" xfId="0" applyFont="1"/>
    <xf numFmtId="0" fontId="25" fillId="8" borderId="1" xfId="0" applyFont="1" applyFill="1" applyBorder="1" applyAlignment="1">
      <alignment horizontal="left"/>
    </xf>
    <xf numFmtId="0" fontId="25" fillId="3" borderId="1" xfId="0" applyFont="1" applyFill="1" applyBorder="1" applyAlignment="1">
      <alignment horizontal="left"/>
    </xf>
    <xf numFmtId="0" fontId="7" fillId="19" borderId="9" xfId="0" applyFont="1" applyFill="1" applyBorder="1"/>
    <xf numFmtId="0" fontId="7" fillId="20" borderId="9" xfId="0" applyFont="1" applyFill="1" applyBorder="1"/>
    <xf numFmtId="0" fontId="7" fillId="14" borderId="0" xfId="0" applyFont="1" applyFill="1" applyAlignment="1">
      <alignment horizontal="center"/>
    </xf>
    <xf numFmtId="0" fontId="7" fillId="14" borderId="1" xfId="0" applyFont="1" applyFill="1" applyBorder="1" applyAlignment="1">
      <alignment horizontal="center"/>
    </xf>
    <xf numFmtId="0" fontId="9" fillId="0" borderId="5" xfId="0" applyFont="1" applyBorder="1" applyAlignment="1">
      <alignment horizontal="center"/>
    </xf>
  </cellXfs>
  <cellStyles count="623">
    <cellStyle name="Comma" xfId="470" builtinId="3"/>
    <cellStyle name="Followed Hyperlink" xfId="265" builtinId="9" hidden="1"/>
    <cellStyle name="Followed Hyperlink" xfId="259" builtinId="9" hidden="1"/>
    <cellStyle name="Followed Hyperlink" xfId="329" builtinId="9" hidden="1"/>
    <cellStyle name="Followed Hyperlink" xfId="546" builtinId="9" hidden="1"/>
    <cellStyle name="Followed Hyperlink" xfId="86" builtinId="9" hidden="1"/>
    <cellStyle name="Followed Hyperlink" xfId="423" builtinId="9" hidden="1"/>
    <cellStyle name="Followed Hyperlink" xfId="154" builtinId="9" hidden="1"/>
    <cellStyle name="Followed Hyperlink" xfId="94" builtinId="9" hidden="1"/>
    <cellStyle name="Followed Hyperlink" xfId="311" builtinId="9" hidden="1"/>
    <cellStyle name="Followed Hyperlink" xfId="267" builtinId="9" hidden="1"/>
    <cellStyle name="Followed Hyperlink" xfId="20" builtinId="9" hidden="1"/>
    <cellStyle name="Followed Hyperlink" xfId="216" builtinId="9" hidden="1"/>
    <cellStyle name="Followed Hyperlink" xfId="188" builtinId="9" hidden="1"/>
    <cellStyle name="Followed Hyperlink" xfId="562" builtinId="9" hidden="1"/>
    <cellStyle name="Followed Hyperlink" xfId="325" builtinId="9" hidden="1"/>
    <cellStyle name="Followed Hyperlink" xfId="253" builtinId="9" hidden="1"/>
    <cellStyle name="Followed Hyperlink" xfId="337" builtinId="9" hidden="1"/>
    <cellStyle name="Followed Hyperlink" xfId="26" builtinId="9" hidden="1"/>
    <cellStyle name="Followed Hyperlink" xfId="74" builtinId="9" hidden="1"/>
    <cellStyle name="Followed Hyperlink" xfId="397" builtinId="9" hidden="1"/>
    <cellStyle name="Followed Hyperlink" xfId="413" builtinId="9" hidden="1"/>
    <cellStyle name="Followed Hyperlink" xfId="17" builtinId="9" hidden="1"/>
    <cellStyle name="Followed Hyperlink" xfId="134" builtinId="9" hidden="1"/>
    <cellStyle name="Followed Hyperlink" xfId="532" builtinId="9" hidden="1"/>
    <cellStyle name="Followed Hyperlink" xfId="478" builtinId="9" hidden="1"/>
    <cellStyle name="Followed Hyperlink" xfId="124" builtinId="9" hidden="1"/>
    <cellStyle name="Followed Hyperlink" xfId="249" builtinId="9" hidden="1"/>
    <cellStyle name="Followed Hyperlink" xfId="66" builtinId="9" hidden="1"/>
    <cellStyle name="Followed Hyperlink" xfId="19" builtinId="9" hidden="1"/>
    <cellStyle name="Followed Hyperlink" xfId="192" builtinId="9" hidden="1"/>
    <cellStyle name="Followed Hyperlink" xfId="319" builtinId="9" hidden="1"/>
    <cellStyle name="Followed Hyperlink" xfId="417" builtinId="9" hidden="1"/>
    <cellStyle name="Followed Hyperlink" xfId="150" builtinId="9" hidden="1"/>
    <cellStyle name="Followed Hyperlink" xfId="502" builtinId="9" hidden="1"/>
    <cellStyle name="Followed Hyperlink" xfId="508" builtinId="9" hidden="1"/>
    <cellStyle name="Followed Hyperlink" xfId="56" builtinId="9" hidden="1"/>
    <cellStyle name="Followed Hyperlink" xfId="445" builtinId="9" hidden="1"/>
    <cellStyle name="Followed Hyperlink" xfId="472" builtinId="9" hidden="1"/>
    <cellStyle name="Followed Hyperlink" xfId="120" builtinId="9" hidden="1"/>
    <cellStyle name="Followed Hyperlink" xfId="285" builtinId="9" hidden="1"/>
    <cellStyle name="Followed Hyperlink" xfId="84" builtinId="9" hidden="1"/>
    <cellStyle name="Followed Hyperlink" xfId="520" builtinId="9" hidden="1"/>
    <cellStyle name="Followed Hyperlink" xfId="301" builtinId="9" hidden="1"/>
    <cellStyle name="Followed Hyperlink" xfId="339" builtinId="9" hidden="1"/>
    <cellStyle name="Followed Hyperlink" xfId="471" builtinId="9" hidden="1"/>
    <cellStyle name="Followed Hyperlink" xfId="76" builtinId="9" hidden="1"/>
    <cellStyle name="Followed Hyperlink" xfId="148" builtinId="9" hidden="1"/>
    <cellStyle name="Followed Hyperlink" xfId="554" builtinId="9" hidden="1"/>
    <cellStyle name="Followed Hyperlink" xfId="375" builtinId="9" hidden="1"/>
    <cellStyle name="Followed Hyperlink" xfId="232" builtinId="9" hidden="1"/>
    <cellStyle name="Followed Hyperlink" xfId="538" builtinId="9" hidden="1"/>
    <cellStyle name="Followed Hyperlink" xfId="522" builtinId="9" hidden="1"/>
    <cellStyle name="Followed Hyperlink" xfId="158" builtinId="9" hidden="1"/>
    <cellStyle name="Followed Hyperlink" xfId="263" builtinId="9" hidden="1"/>
    <cellStyle name="Followed Hyperlink" xfId="162" builtinId="9" hidden="1"/>
    <cellStyle name="Followed Hyperlink" xfId="8" builtinId="9" hidden="1"/>
    <cellStyle name="Followed Hyperlink" xfId="182" builtinId="9" hidden="1"/>
    <cellStyle name="Followed Hyperlink" xfId="102" builtinId="9" hidden="1"/>
    <cellStyle name="Followed Hyperlink" xfId="202" builtinId="9" hidden="1"/>
    <cellStyle name="Followed Hyperlink" xfId="473" builtinId="9" hidden="1"/>
    <cellStyle name="Followed Hyperlink" xfId="299" builtinId="9" hidden="1"/>
    <cellStyle name="Followed Hyperlink" xfId="245" builtinId="9" hidden="1"/>
    <cellStyle name="Followed Hyperlink" xfId="96" builtinId="9" hidden="1"/>
    <cellStyle name="Followed Hyperlink" xfId="379" builtinId="9" hidden="1"/>
    <cellStyle name="Followed Hyperlink" xfId="540" builtinId="9" hidden="1"/>
    <cellStyle name="Followed Hyperlink" xfId="180" builtinId="9" hidden="1"/>
    <cellStyle name="Followed Hyperlink" xfId="132" builtinId="9" hidden="1"/>
    <cellStyle name="Followed Hyperlink" xfId="138" builtinId="9" hidden="1"/>
    <cellStyle name="Followed Hyperlink" xfId="385" builtinId="9" hidden="1"/>
    <cellStyle name="Followed Hyperlink" xfId="136" builtinId="9" hidden="1"/>
    <cellStyle name="Followed Hyperlink" xfId="407" builtinId="9" hidden="1"/>
    <cellStyle name="Followed Hyperlink" xfId="275" builtinId="9" hidden="1"/>
    <cellStyle name="Followed Hyperlink" xfId="409" builtinId="9" hidden="1"/>
    <cellStyle name="Followed Hyperlink" xfId="106" builtinId="9" hidden="1"/>
    <cellStyle name="Followed Hyperlink" xfId="510" builtinId="9" hidden="1"/>
    <cellStyle name="Followed Hyperlink" xfId="500" builtinId="9" hidden="1"/>
    <cellStyle name="Followed Hyperlink" xfId="279" builtinId="9" hidden="1"/>
    <cellStyle name="Followed Hyperlink" xfId="100" builtinId="9" hidden="1"/>
    <cellStyle name="Followed Hyperlink" xfId="365" builtinId="9" hidden="1"/>
    <cellStyle name="Followed Hyperlink" xfId="80" builtinId="9" hidden="1"/>
    <cellStyle name="Followed Hyperlink" xfId="78" builtinId="9" hidden="1"/>
    <cellStyle name="Followed Hyperlink" xfId="200" builtinId="9" hidden="1"/>
    <cellStyle name="Followed Hyperlink" xfId="349" builtinId="9" hidden="1"/>
    <cellStyle name="Followed Hyperlink" xfId="459" builtinId="9" hidden="1"/>
    <cellStyle name="Followed Hyperlink" xfId="480" builtinId="9" hidden="1"/>
    <cellStyle name="Followed Hyperlink" xfId="530" builtinId="9" hidden="1"/>
    <cellStyle name="Followed Hyperlink" xfId="186" builtinId="9" hidden="1"/>
    <cellStyle name="Followed Hyperlink" xfId="393" builtinId="9" hidden="1"/>
    <cellStyle name="Followed Hyperlink" xfId="208" builtinId="9" hidden="1"/>
    <cellStyle name="Followed Hyperlink" xfId="118" builtinId="9" hidden="1"/>
    <cellStyle name="Followed Hyperlink" xfId="224" builtinId="9" hidden="1"/>
    <cellStyle name="Followed Hyperlink" xfId="469" builtinId="9" hidden="1"/>
    <cellStyle name="Followed Hyperlink" xfId="283" builtinId="9" hidden="1"/>
    <cellStyle name="Followed Hyperlink" xfId="403" builtinId="9" hidden="1"/>
    <cellStyle name="Followed Hyperlink" xfId="28" builtinId="9" hidden="1"/>
    <cellStyle name="Followed Hyperlink" xfId="560" builtinId="9" hidden="1"/>
    <cellStyle name="Followed Hyperlink" xfId="238" builtinId="9" hidden="1"/>
    <cellStyle name="Followed Hyperlink" xfId="212" builtinId="9" hidden="1"/>
    <cellStyle name="Followed Hyperlink" xfId="62" builtinId="9" hidden="1"/>
    <cellStyle name="Followed Hyperlink" xfId="170" builtinId="9" hidden="1"/>
    <cellStyle name="Followed Hyperlink" xfId="383" builtinId="9" hidden="1"/>
    <cellStyle name="Followed Hyperlink" xfId="257" builtinId="9" hidden="1"/>
    <cellStyle name="Followed Hyperlink" xfId="335" builtinId="9" hidden="1"/>
    <cellStyle name="Followed Hyperlink" xfId="395" builtinId="9" hidden="1"/>
    <cellStyle name="Followed Hyperlink" xfId="357" builtinId="9" hidden="1"/>
    <cellStyle name="Followed Hyperlink" xfId="548" builtinId="9" hidden="1"/>
    <cellStyle name="Followed Hyperlink" xfId="21" builtinId="9" hidden="1"/>
    <cellStyle name="Followed Hyperlink" xfId="251" builtinId="9" hidden="1"/>
    <cellStyle name="Followed Hyperlink" xfId="92" builtinId="9" hidden="1"/>
    <cellStyle name="Followed Hyperlink" xfId="327" builtinId="9" hidden="1"/>
    <cellStyle name="Followed Hyperlink" xfId="30" builtinId="9" hidden="1"/>
    <cellStyle name="Followed Hyperlink" xfId="54" builtinId="9" hidden="1"/>
    <cellStyle name="Followed Hyperlink" xfId="230" builtinId="9" hidden="1"/>
    <cellStyle name="Followed Hyperlink" xfId="255" builtinId="9" hidden="1"/>
    <cellStyle name="Followed Hyperlink" xfId="453" builtinId="9" hidden="1"/>
    <cellStyle name="Followed Hyperlink" xfId="4" builtinId="9" hidden="1"/>
    <cellStyle name="Followed Hyperlink" xfId="70" builtinId="9" hidden="1"/>
    <cellStyle name="Followed Hyperlink" xfId="22" builtinId="9" hidden="1"/>
    <cellStyle name="Followed Hyperlink" xfId="447" builtinId="9" hidden="1"/>
    <cellStyle name="Followed Hyperlink" xfId="88" builtinId="9" hidden="1"/>
    <cellStyle name="Followed Hyperlink" xfId="321" builtinId="9" hidden="1"/>
    <cellStyle name="Followed Hyperlink" xfId="524" builtinId="9" hidden="1"/>
    <cellStyle name="Followed Hyperlink" xfId="550" builtinId="9" hidden="1"/>
    <cellStyle name="Followed Hyperlink" xfId="518" builtinId="9" hidden="1"/>
    <cellStyle name="Followed Hyperlink" xfId="461" builtinId="9" hidden="1"/>
    <cellStyle name="Followed Hyperlink" xfId="241" builtinId="9" hidden="1"/>
    <cellStyle name="Followed Hyperlink" xfId="465" builtinId="9" hidden="1"/>
    <cellStyle name="Followed Hyperlink" xfId="387" builtinId="9" hidden="1"/>
    <cellStyle name="Followed Hyperlink" xfId="297" builtinId="9" hidden="1"/>
    <cellStyle name="Followed Hyperlink" xfId="32" builtinId="9" hidden="1"/>
    <cellStyle name="Followed Hyperlink" xfId="7" builtinId="9" hidden="1"/>
    <cellStyle name="Followed Hyperlink" xfId="435" builtinId="9" hidden="1"/>
    <cellStyle name="Followed Hyperlink" xfId="369" builtinId="9" hidden="1"/>
    <cellStyle name="Followed Hyperlink" xfId="431" builtinId="9" hidden="1"/>
    <cellStyle name="Followed Hyperlink" xfId="104" builtinId="9" hidden="1"/>
    <cellStyle name="Followed Hyperlink" xfId="214" builtinId="9" hidden="1"/>
    <cellStyle name="Followed Hyperlink" xfId="166" builtinId="9" hidden="1"/>
    <cellStyle name="Followed Hyperlink" xfId="72" builtinId="9" hidden="1"/>
    <cellStyle name="Followed Hyperlink" xfId="492" builtinId="9" hidden="1"/>
    <cellStyle name="Followed Hyperlink" xfId="486" builtinId="9" hidden="1"/>
    <cellStyle name="Followed Hyperlink" xfId="556" builtinId="9" hidden="1"/>
    <cellStyle name="Followed Hyperlink" xfId="415" builtinId="9" hidden="1"/>
    <cellStyle name="Followed Hyperlink" xfId="411" builtinId="9" hidden="1"/>
    <cellStyle name="Followed Hyperlink" xfId="24" builtinId="9" hidden="1"/>
    <cellStyle name="Followed Hyperlink" xfId="48" builtinId="9" hidden="1"/>
    <cellStyle name="Followed Hyperlink" xfId="68" builtinId="9" hidden="1"/>
    <cellStyle name="Followed Hyperlink" xfId="261" builtinId="9" hidden="1"/>
    <cellStyle name="Followed Hyperlink" xfId="291" builtinId="9" hidden="1"/>
    <cellStyle name="Followed Hyperlink" xfId="289" builtinId="9" hidden="1"/>
    <cellStyle name="Followed Hyperlink" xfId="449" builtinId="9" hidden="1"/>
    <cellStyle name="Followed Hyperlink" xfId="269" builtinId="9" hidden="1"/>
    <cellStyle name="Followed Hyperlink" xfId="355" builtinId="9" hidden="1"/>
    <cellStyle name="Followed Hyperlink" xfId="168" builtinId="9" hidden="1"/>
    <cellStyle name="Followed Hyperlink" xfId="401" builtinId="9" hidden="1"/>
    <cellStyle name="Followed Hyperlink" xfId="451" builtinId="9" hidden="1"/>
    <cellStyle name="Followed Hyperlink" xfId="40" builtinId="9" hidden="1"/>
    <cellStyle name="Followed Hyperlink" xfId="526" builtinId="9" hidden="1"/>
    <cellStyle name="Followed Hyperlink" xfId="484" builtinId="9" hidden="1"/>
    <cellStyle name="Followed Hyperlink" xfId="110" builtinId="9" hidden="1"/>
    <cellStyle name="Followed Hyperlink" xfId="36" builtinId="9" hidden="1"/>
    <cellStyle name="Followed Hyperlink" xfId="16" builtinId="9" hidden="1"/>
    <cellStyle name="Followed Hyperlink" xfId="206" builtinId="9" hidden="1"/>
    <cellStyle name="Followed Hyperlink" xfId="14" builtinId="9" hidden="1"/>
    <cellStyle name="Followed Hyperlink" xfId="317" builtinId="9" hidden="1"/>
    <cellStyle name="Followed Hyperlink" xfId="3" builtinId="9" hidden="1"/>
    <cellStyle name="Followed Hyperlink" xfId="309" builtinId="9" hidden="1"/>
    <cellStyle name="Followed Hyperlink" xfId="496" builtinId="9" hidden="1"/>
    <cellStyle name="Followed Hyperlink" xfId="514" builtinId="9" hidden="1"/>
    <cellStyle name="Followed Hyperlink" xfId="273" builtinId="9" hidden="1"/>
    <cellStyle name="Followed Hyperlink" xfId="52" builtinId="9" hidden="1"/>
    <cellStyle name="Followed Hyperlink" xfId="305" builtinId="9" hidden="1"/>
    <cellStyle name="Followed Hyperlink" xfId="359" builtinId="9" hidden="1"/>
    <cellStyle name="Followed Hyperlink" xfId="164" builtinId="9" hidden="1"/>
    <cellStyle name="Followed Hyperlink" xfId="12" builtinId="9" hidden="1"/>
    <cellStyle name="Followed Hyperlink" xfId="114" builtinId="9" hidden="1"/>
    <cellStyle name="Followed Hyperlink" xfId="391" builtinId="9" hidden="1"/>
    <cellStyle name="Followed Hyperlink" xfId="50" builtinId="9" hidden="1"/>
    <cellStyle name="Followed Hyperlink" xfId="544" builtinId="9" hidden="1"/>
    <cellStyle name="Followed Hyperlink" xfId="156" builtinId="9" hidden="1"/>
    <cellStyle name="Followed Hyperlink" xfId="399" builtinId="9" hidden="1"/>
    <cellStyle name="Followed Hyperlink" xfId="10" builtinId="9" hidden="1"/>
    <cellStyle name="Followed Hyperlink" xfId="198" builtinId="9" hidden="1"/>
    <cellStyle name="Followed Hyperlink" xfId="190" builtinId="9" hidden="1"/>
    <cellStyle name="Followed Hyperlink" xfId="467" builtinId="9" hidden="1"/>
    <cellStyle name="Followed Hyperlink" xfId="351" builtinId="9" hidden="1"/>
    <cellStyle name="Followed Hyperlink" xfId="347" builtinId="9" hidden="1"/>
    <cellStyle name="Followed Hyperlink" xfId="363" builtinId="9" hidden="1"/>
    <cellStyle name="Followed Hyperlink" xfId="564" builtinId="9" hidden="1"/>
    <cellStyle name="Followed Hyperlink" xfId="152" builtinId="9" hidden="1"/>
    <cellStyle name="Followed Hyperlink" xfId="433" builtinId="9" hidden="1"/>
    <cellStyle name="Followed Hyperlink" xfId="2" builtinId="9" hidden="1"/>
    <cellStyle name="Followed Hyperlink" xfId="247" builtinId="9" hidden="1"/>
    <cellStyle name="Followed Hyperlink" xfId="345" builtinId="9" hidden="1"/>
    <cellStyle name="Followed Hyperlink" xfId="243" builtinId="9" hidden="1"/>
    <cellStyle name="Followed Hyperlink" xfId="323" builtinId="9" hidden="1"/>
    <cellStyle name="Followed Hyperlink" xfId="126" builtinId="9" hidden="1"/>
    <cellStyle name="Followed Hyperlink" xfId="82" builtinId="9" hidden="1"/>
    <cellStyle name="Followed Hyperlink" xfId="534" builtinId="9" hidden="1"/>
    <cellStyle name="Followed Hyperlink" xfId="476" builtinId="9" hidden="1"/>
    <cellStyle name="Followed Hyperlink" xfId="174" builtinId="9" hidden="1"/>
    <cellStyle name="Followed Hyperlink" xfId="178" builtinId="9" hidden="1"/>
    <cellStyle name="Followed Hyperlink" xfId="439" builtinId="9" hidden="1"/>
    <cellStyle name="Followed Hyperlink" xfId="341" builtinId="9" hidden="1"/>
    <cellStyle name="Followed Hyperlink" xfId="293" builtinId="9" hidden="1"/>
    <cellStyle name="Followed Hyperlink" xfId="361" builtinId="9" hidden="1"/>
    <cellStyle name="Followed Hyperlink" xfId="504" builtinId="9" hidden="1"/>
    <cellStyle name="Followed Hyperlink" xfId="443" builtinId="9" hidden="1"/>
    <cellStyle name="Followed Hyperlink" xfId="295" builtinId="9" hidden="1"/>
    <cellStyle name="Followed Hyperlink" xfId="160" builtinId="9" hidden="1"/>
    <cellStyle name="Followed Hyperlink" xfId="196" builtinId="9" hidden="1"/>
    <cellStyle name="Followed Hyperlink" xfId="536" builtinId="9" hidden="1"/>
    <cellStyle name="Followed Hyperlink" xfId="568" builtinId="9" hidden="1"/>
    <cellStyle name="Followed Hyperlink" xfId="490" builtinId="9" hidden="1"/>
    <cellStyle name="Followed Hyperlink" xfId="405" builtinId="9" hidden="1"/>
    <cellStyle name="Followed Hyperlink" xfId="552" builtinId="9" hidden="1"/>
    <cellStyle name="Followed Hyperlink" xfId="506" builtinId="9" hidden="1"/>
    <cellStyle name="Followed Hyperlink" xfId="5" builtinId="9" hidden="1"/>
    <cellStyle name="Followed Hyperlink" xfId="343" builtinId="9" hidden="1"/>
    <cellStyle name="Followed Hyperlink" xfId="463" builtinId="9" hidden="1"/>
    <cellStyle name="Followed Hyperlink" xfId="367" builtinId="9" hidden="1"/>
    <cellStyle name="Followed Hyperlink" xfId="488" builtinId="9" hidden="1"/>
    <cellStyle name="Followed Hyperlink" xfId="307" builtinId="9" hidden="1"/>
    <cellStyle name="Followed Hyperlink" xfId="457" builtinId="9" hidden="1"/>
    <cellStyle name="Followed Hyperlink" xfId="172" builtinId="9" hidden="1"/>
    <cellStyle name="Followed Hyperlink" xfId="381" builtinId="9" hidden="1"/>
    <cellStyle name="Followed Hyperlink" xfId="421" builtinId="9" hidden="1"/>
    <cellStyle name="Followed Hyperlink" xfId="128" builtinId="9" hidden="1"/>
    <cellStyle name="Followed Hyperlink" xfId="1" builtinId="9" hidden="1"/>
    <cellStyle name="Followed Hyperlink" xfId="566" builtinId="9" hidden="1"/>
    <cellStyle name="Followed Hyperlink" xfId="210" builtinId="9" hidden="1"/>
    <cellStyle name="Followed Hyperlink" xfId="377" builtinId="9" hidden="1"/>
    <cellStyle name="Followed Hyperlink" xfId="427" builtinId="9" hidden="1"/>
    <cellStyle name="Followed Hyperlink" xfId="98" builtinId="9" hidden="1"/>
    <cellStyle name="Followed Hyperlink" xfId="315" builtinId="9" hidden="1"/>
    <cellStyle name="Followed Hyperlink" xfId="441" builtinId="9" hidden="1"/>
    <cellStyle name="Followed Hyperlink" xfId="287" builtinId="9" hidden="1"/>
    <cellStyle name="Followed Hyperlink" xfId="455" builtinId="9" hidden="1"/>
    <cellStyle name="Followed Hyperlink" xfId="184" builtinId="9" hidden="1"/>
    <cellStyle name="Followed Hyperlink" xfId="542" builtinId="9" hidden="1"/>
    <cellStyle name="Followed Hyperlink" xfId="11" builtinId="9" hidden="1"/>
    <cellStyle name="Followed Hyperlink" xfId="15" builtinId="9" hidden="1"/>
    <cellStyle name="Followed Hyperlink" xfId="277" builtinId="9" hidden="1"/>
    <cellStyle name="Followed Hyperlink" xfId="222" builtinId="9" hidden="1"/>
    <cellStyle name="Followed Hyperlink" xfId="9" builtinId="9" hidden="1"/>
    <cellStyle name="Followed Hyperlink" xfId="234" builtinId="9" hidden="1"/>
    <cellStyle name="Followed Hyperlink" xfId="236" builtinId="9" hidden="1"/>
    <cellStyle name="Followed Hyperlink" xfId="429" builtinId="9" hidden="1"/>
    <cellStyle name="Followed Hyperlink" xfId="228" builtinId="9" hidden="1"/>
    <cellStyle name="Followed Hyperlink" xfId="512" builtinId="9" hidden="1"/>
    <cellStyle name="Followed Hyperlink" xfId="498" builtinId="9" hidden="1"/>
    <cellStyle name="Followed Hyperlink" xfId="142" builtinId="9" hidden="1"/>
    <cellStyle name="Followed Hyperlink" xfId="194" builtinId="9" hidden="1"/>
    <cellStyle name="Followed Hyperlink" xfId="46" builtinId="9" hidden="1"/>
    <cellStyle name="Followed Hyperlink" xfId="146" builtinId="9" hidden="1"/>
    <cellStyle name="Followed Hyperlink" xfId="144" builtinId="9" hidden="1"/>
    <cellStyle name="Followed Hyperlink" xfId="313" builtinId="9" hidden="1"/>
    <cellStyle name="Followed Hyperlink" xfId="281" builtinId="9" hidden="1"/>
    <cellStyle name="Followed Hyperlink" xfId="204" builtinId="9" hidden="1"/>
    <cellStyle name="Followed Hyperlink" xfId="482" builtinId="9" hidden="1"/>
    <cellStyle name="Followed Hyperlink" xfId="528" builtinId="9" hidden="1"/>
    <cellStyle name="Followed Hyperlink" xfId="371" builtinId="9" hidden="1"/>
    <cellStyle name="Followed Hyperlink" xfId="44" builtinId="9" hidden="1"/>
    <cellStyle name="Followed Hyperlink" xfId="176" builtinId="9" hidden="1"/>
    <cellStyle name="Followed Hyperlink" xfId="58" builtinId="9" hidden="1"/>
    <cellStyle name="Followed Hyperlink" xfId="333" builtinId="9" hidden="1"/>
    <cellStyle name="Followed Hyperlink" xfId="226" builtinId="9" hidden="1"/>
    <cellStyle name="Followed Hyperlink" xfId="373" builtinId="9" hidden="1"/>
    <cellStyle name="Followed Hyperlink" xfId="130" builtinId="9" hidden="1"/>
    <cellStyle name="Followed Hyperlink" xfId="494" builtinId="9" hidden="1"/>
    <cellStyle name="Followed Hyperlink" xfId="516" builtinId="9" hidden="1"/>
    <cellStyle name="Followed Hyperlink" xfId="271" builtinId="9" hidden="1"/>
    <cellStyle name="Followed Hyperlink" xfId="64" builtinId="9" hidden="1"/>
    <cellStyle name="Followed Hyperlink" xfId="331" builtinId="9" hidden="1"/>
    <cellStyle name="Followed Hyperlink" xfId="353" builtinId="9" hidden="1"/>
    <cellStyle name="Followed Hyperlink" xfId="108" builtinId="9" hidden="1"/>
    <cellStyle name="Followed Hyperlink" xfId="6" builtinId="9" hidden="1"/>
    <cellStyle name="Followed Hyperlink" xfId="60" builtinId="9" hidden="1"/>
    <cellStyle name="Followed Hyperlink" xfId="42" builtinId="9" hidden="1"/>
    <cellStyle name="Followed Hyperlink" xfId="218" builtinId="9" hidden="1"/>
    <cellStyle name="Followed Hyperlink" xfId="437" builtinId="9" hidden="1"/>
    <cellStyle name="Followed Hyperlink" xfId="303" builtinId="9" hidden="1"/>
    <cellStyle name="Followed Hyperlink" xfId="389" builtinId="9" hidden="1"/>
    <cellStyle name="Followed Hyperlink" xfId="558" builtinId="9" hidden="1"/>
    <cellStyle name="Followed Hyperlink" xfId="122" builtinId="9" hidden="1"/>
    <cellStyle name="Followed Hyperlink" xfId="419" builtinId="9" hidden="1"/>
    <cellStyle name="Followed Hyperlink" xfId="18" builtinId="9" hidden="1"/>
    <cellStyle name="Followed Hyperlink" xfId="425" builtinId="9" hidden="1"/>
    <cellStyle name="Followed Hyperlink" xfId="13" builtinId="9" hidden="1"/>
    <cellStyle name="Followed Hyperlink" xfId="112" builtinId="9" hidden="1"/>
    <cellStyle name="Followed Hyperlink" xfId="90" builtinId="9" hidden="1"/>
    <cellStyle name="Followed Hyperlink" xfId="34" builtinId="9" hidden="1"/>
    <cellStyle name="Followed Hyperlink" xfId="140" builtinId="9" hidden="1"/>
    <cellStyle name="Followed Hyperlink" xfId="116" builtinId="9" hidden="1"/>
    <cellStyle name="Followed Hyperlink" xfId="220" builtinId="9" hidden="1"/>
    <cellStyle name="Followed Hyperlink" xfId="38" builtinId="9" hidden="1"/>
    <cellStyle name="Followed Hyperlink" xfId="570" builtinId="9" hidden="1"/>
    <cellStyle name="Followed Hyperlink" xfId="572" builtinId="9" hidden="1"/>
    <cellStyle name="Followed Hyperlink" xfId="574" builtinId="9" hidden="1"/>
    <cellStyle name="Followed Hyperlink" xfId="576" builtinId="9" hidden="1"/>
    <cellStyle name="Followed Hyperlink" xfId="578" builtinId="9" hidden="1"/>
    <cellStyle name="Followed Hyperlink" xfId="580" builtinId="9" hidden="1"/>
    <cellStyle name="Followed Hyperlink" xfId="582" builtinId="9" hidden="1"/>
    <cellStyle name="Followed Hyperlink" xfId="584" builtinId="9" hidden="1"/>
    <cellStyle name="Followed Hyperlink" xfId="586" builtinId="9" hidden="1"/>
    <cellStyle name="Followed Hyperlink" xfId="588" builtinId="9" hidden="1"/>
    <cellStyle name="Followed Hyperlink" xfId="590" builtinId="9" hidden="1"/>
    <cellStyle name="Followed Hyperlink" xfId="592" builtinId="9" hidden="1"/>
    <cellStyle name="Followed Hyperlink" xfId="594" builtinId="9" hidden="1"/>
    <cellStyle name="Followed Hyperlink" xfId="596" builtinId="9" hidden="1"/>
    <cellStyle name="Followed Hyperlink" xfId="598" builtinId="9" hidden="1"/>
    <cellStyle name="Followed Hyperlink" xfId="600" builtinId="9" hidden="1"/>
    <cellStyle name="Followed Hyperlink" xfId="602" builtinId="9" hidden="1"/>
    <cellStyle name="Followed Hyperlink" xfId="604" builtinId="9" hidden="1"/>
    <cellStyle name="Followed Hyperlink" xfId="606" builtinId="9" hidden="1"/>
    <cellStyle name="Followed Hyperlink" xfId="608" builtinId="9" hidden="1"/>
    <cellStyle name="Followed Hyperlink" xfId="610" builtinId="9" hidden="1"/>
    <cellStyle name="Followed Hyperlink" xfId="612" builtinId="9" hidden="1"/>
    <cellStyle name="Followed Hyperlink" xfId="614" builtinId="9" hidden="1"/>
    <cellStyle name="Followed Hyperlink" xfId="616" builtinId="9" hidden="1"/>
    <cellStyle name="Followed Hyperlink" xfId="618" builtinId="9" hidden="1"/>
    <cellStyle name="Followed Hyperlink" xfId="620" builtinId="9" hidden="1"/>
    <cellStyle name="Followed Hyperlink" xfId="622" builtinId="9" hidden="1"/>
    <cellStyle name="Hyperlink" xfId="326" builtinId="8" hidden="1"/>
    <cellStyle name="Hyperlink" xfId="356" builtinId="8" hidden="1"/>
    <cellStyle name="Hyperlink" xfId="306" builtinId="8" hidden="1"/>
    <cellStyle name="Hyperlink" xfId="440" builtinId="8" hidden="1"/>
    <cellStyle name="Hyperlink" xfId="354" builtinId="8" hidden="1"/>
    <cellStyle name="Hyperlink" xfId="81" builtinId="8" hidden="1"/>
    <cellStyle name="Hyperlink" xfId="39" builtinId="8" hidden="1"/>
    <cellStyle name="Hyperlink" xfId="336" builtinId="8" hidden="1"/>
    <cellStyle name="Hyperlink" xfId="157" builtinId="8" hidden="1"/>
    <cellStyle name="Hyperlink" xfId="231" builtinId="8" hidden="1"/>
    <cellStyle name="Hyperlink" xfId="169" builtinId="8" hidden="1"/>
    <cellStyle name="Hyperlink" xfId="101" builtinId="8" hidden="1"/>
    <cellStyle name="Hyperlink" xfId="25" builtinId="8" hidden="1"/>
    <cellStyle name="Hyperlink" xfId="489" builtinId="8" hidden="1"/>
    <cellStyle name="Hyperlink" xfId="380" builtinId="8" hidden="1"/>
    <cellStyle name="Hyperlink" xfId="396" builtinId="8" hidden="1"/>
    <cellStyle name="Hyperlink" xfId="87" builtinId="8" hidden="1"/>
    <cellStyle name="Hyperlink" xfId="95" builtinId="8" hidden="1"/>
    <cellStyle name="Hyperlink" xfId="460" builtinId="8" hidden="1"/>
    <cellStyle name="Hyperlink" xfId="41" builtinId="8" hidden="1"/>
    <cellStyle name="Hyperlink" xfId="276" builtinId="8" hidden="1"/>
    <cellStyle name="Hyperlink" xfId="376" builtinId="8" hidden="1"/>
    <cellStyle name="Hyperlink" xfId="543" builtinId="8" hidden="1"/>
    <cellStyle name="Hyperlink" xfId="507" builtinId="8" hidden="1"/>
    <cellStyle name="Hyperlink" xfId="485" builtinId="8" hidden="1"/>
    <cellStyle name="Hyperlink" xfId="109" builtinId="8" hidden="1"/>
    <cellStyle name="Hyperlink" xfId="131" builtinId="8" hidden="1"/>
    <cellStyle name="Hyperlink" xfId="59" builtinId="8" hidden="1"/>
    <cellStyle name="Hyperlink" xfId="541" builtinId="8" hidden="1"/>
    <cellStyle name="Hyperlink" xfId="278" builtinId="8" hidden="1"/>
    <cellStyle name="Hyperlink" xfId="250" builtinId="8" hidden="1"/>
    <cellStyle name="Hyperlink" xfId="362" builtinId="8" hidden="1"/>
    <cellStyle name="Hyperlink" xfId="312" builtinId="8" hidden="1"/>
    <cellStyle name="Hyperlink" xfId="424" builtinId="8" hidden="1"/>
    <cellStyle name="Hyperlink" xfId="567" builtinId="8" hidden="1"/>
    <cellStyle name="Hyperlink" xfId="561" builtinId="8" hidden="1"/>
    <cellStyle name="Hyperlink" xfId="61" builtinId="8" hidden="1"/>
    <cellStyle name="Hyperlink" xfId="352" builtinId="8" hidden="1"/>
    <cellStyle name="Hyperlink" xfId="173" builtinId="8" hidden="1"/>
    <cellStyle name="Hyperlink" xfId="31" builtinId="8" hidden="1"/>
    <cellStyle name="Hyperlink" xfId="199" builtinId="8" hidden="1"/>
    <cellStyle name="Hyperlink" xfId="197" builtinId="8" hidden="1"/>
    <cellStyle name="Hyperlink" xfId="163" builtinId="8" hidden="1"/>
    <cellStyle name="Hyperlink" xfId="432" builtinId="8" hidden="1"/>
    <cellStyle name="Hyperlink" xfId="211" builtinId="8" hidden="1"/>
    <cellStyle name="Hyperlink" xfId="280" builtinId="8" hidden="1"/>
    <cellStyle name="Hyperlink" xfId="394" builtinId="8" hidden="1"/>
    <cellStyle name="Hyperlink" xfId="334" builtinId="8" hidden="1"/>
    <cellStyle name="Hyperlink" xfId="145" builtinId="8" hidden="1"/>
    <cellStyle name="Hyperlink" xfId="125" builtinId="8" hidden="1"/>
    <cellStyle name="Hyperlink" xfId="23" builtinId="8" hidden="1"/>
    <cellStyle name="Hyperlink" xfId="454" builtinId="8" hidden="1"/>
    <cellStyle name="Hyperlink" xfId="398" builtinId="8" hidden="1"/>
    <cellStyle name="Hyperlink" xfId="115" builtinId="8" hidden="1"/>
    <cellStyle name="Hyperlink" xfId="123" builtinId="8" hidden="1"/>
    <cellStyle name="Hyperlink" xfId="248" builtinId="8" hidden="1"/>
    <cellStyle name="Hyperlink" xfId="223" builtinId="8" hidden="1"/>
    <cellStyle name="Hyperlink" xfId="260" builtinId="8" hidden="1"/>
    <cellStyle name="Hyperlink" xfId="282" builtinId="8" hidden="1"/>
    <cellStyle name="Hyperlink" xfId="237" builtinId="8" hidden="1"/>
    <cellStyle name="Hyperlink" xfId="77" builtinId="8" hidden="1"/>
    <cellStyle name="Hyperlink" xfId="175" builtinId="8" hidden="1"/>
    <cellStyle name="Hyperlink" xfId="55" builtinId="8" hidden="1"/>
    <cellStyle name="Hyperlink" xfId="75" builtinId="8" hidden="1"/>
    <cellStyle name="Hyperlink" xfId="254" builtinId="8" hidden="1"/>
    <cellStyle name="Hyperlink" xfId="133" builtinId="8" hidden="1"/>
    <cellStyle name="Hyperlink" xfId="288" builtinId="8" hidden="1"/>
    <cellStyle name="Hyperlink" xfId="171" builtinId="8" hidden="1"/>
    <cellStyle name="Hyperlink" xfId="436" builtinId="8" hidden="1"/>
    <cellStyle name="Hyperlink" xfId="111" builtinId="8" hidden="1"/>
    <cellStyle name="Hyperlink" xfId="360" builtinId="8" hidden="1"/>
    <cellStyle name="Hyperlink" xfId="452" builtinId="8" hidden="1"/>
    <cellStyle name="Hyperlink" xfId="117" builtinId="8" hidden="1"/>
    <cellStyle name="Hyperlink" xfId="529" builtinId="8" hidden="1"/>
    <cellStyle name="Hyperlink" xfId="481" builtinId="8" hidden="1"/>
    <cellStyle name="Hyperlink" xfId="314" builtinId="8" hidden="1"/>
    <cellStyle name="Hyperlink" xfId="372" builtinId="8" hidden="1"/>
    <cellStyle name="Hyperlink" xfId="183" builtinId="8" hidden="1"/>
    <cellStyle name="Hyperlink" xfId="497" builtinId="8" hidden="1"/>
    <cellStyle name="Hyperlink" xfId="37" builtinId="8" hidden="1"/>
    <cellStyle name="Hyperlink" xfId="302" builtinId="8" hidden="1"/>
    <cellStyle name="Hyperlink" xfId="426" builtinId="8" hidden="1"/>
    <cellStyle name="Hyperlink" xfId="256" builtinId="8" hidden="1"/>
    <cellStyle name="Hyperlink" xfId="310" builtinId="8" hidden="1"/>
    <cellStyle name="Hyperlink" xfId="434" builtinId="8" hidden="1"/>
    <cellStyle name="Hyperlink" xfId="400" builtinId="8" hidden="1"/>
    <cellStyle name="Hyperlink" xfId="65" builtinId="8" hidden="1"/>
    <cellStyle name="Hyperlink" xfId="35" builtinId="8" hidden="1"/>
    <cellStyle name="Hyperlink" xfId="563" builtinId="8" hidden="1"/>
    <cellStyle name="Hyperlink" xfId="57" builtinId="8" hidden="1"/>
    <cellStyle name="Hyperlink" xfId="412" builtinId="8" hidden="1"/>
    <cellStyle name="Hyperlink" xfId="438" builtinId="8" hidden="1"/>
    <cellStyle name="Hyperlink" xfId="143" builtinId="8" hidden="1"/>
    <cellStyle name="Hyperlink" xfId="364" builtinId="8" hidden="1"/>
    <cellStyle name="Hyperlink" xfId="225" builtinId="8" hidden="1"/>
    <cellStyle name="Hyperlink" xfId="322" builtinId="8" hidden="1"/>
    <cellStyle name="Hyperlink" xfId="29" builtinId="8" hidden="1"/>
    <cellStyle name="Hyperlink" xfId="390" builtinId="8" hidden="1"/>
    <cellStyle name="Hyperlink" xfId="242" builtinId="8" hidden="1"/>
    <cellStyle name="Hyperlink" xfId="221" builtinId="8" hidden="1"/>
    <cellStyle name="Hyperlink" xfId="368" builtinId="8" hidden="1"/>
    <cellStyle name="Hyperlink" xfId="43" builtinId="8" hidden="1"/>
    <cellStyle name="Hyperlink" xfId="374" builtinId="8" hidden="1"/>
    <cellStyle name="Hyperlink" xfId="121" builtinId="8" hidden="1"/>
    <cellStyle name="Hyperlink" xfId="63" builtinId="8" hidden="1"/>
    <cellStyle name="Hyperlink" xfId="205" builtinId="8" hidden="1"/>
    <cellStyle name="Hyperlink" xfId="298" builtinId="8" hidden="1"/>
    <cellStyle name="Hyperlink" xfId="487" builtinId="8" hidden="1"/>
    <cellStyle name="Hyperlink" xfId="517" builtinId="8" hidden="1"/>
    <cellStyle name="Hyperlink" xfId="503" builtinId="8" hidden="1"/>
    <cellStyle name="Hyperlink" xfId="83" builtinId="8" hidden="1"/>
    <cellStyle name="Hyperlink" xfId="527" builtinId="8" hidden="1"/>
    <cellStyle name="Hyperlink" xfId="386" builtinId="8" hidden="1"/>
    <cellStyle name="Hyperlink" xfId="414" builtinId="8" hidden="1"/>
    <cellStyle name="Hyperlink" xfId="201" builtinId="8" hidden="1"/>
    <cellStyle name="Hyperlink" xfId="209" builtinId="8" hidden="1"/>
    <cellStyle name="Hyperlink" xfId="147" builtinId="8" hidden="1"/>
    <cellStyle name="Hyperlink" xfId="93" builtinId="8" hidden="1"/>
    <cellStyle name="Hyperlink" xfId="350" builtinId="8" hidden="1"/>
    <cellStyle name="Hyperlink" xfId="161" builtinId="8" hidden="1"/>
    <cellStyle name="Hyperlink" xfId="304" builtinId="8" hidden="1"/>
    <cellStyle name="Hyperlink" xfId="428" builtinId="8" hidden="1"/>
    <cellStyle name="Hyperlink" xfId="479" builtinId="8" hidden="1"/>
    <cellStyle name="Hyperlink" xfId="330" builtinId="8" hidden="1"/>
    <cellStyle name="Hyperlink" xfId="252" builtinId="8" hidden="1"/>
    <cellStyle name="Hyperlink" xfId="139" builtinId="8" hidden="1"/>
    <cellStyle name="Hyperlink" xfId="284" builtinId="8" hidden="1"/>
    <cellStyle name="Hyperlink" xfId="332" builtinId="8" hidden="1"/>
    <cellStyle name="Hyperlink" xfId="448" builtinId="8" hidden="1"/>
    <cellStyle name="Hyperlink" xfId="446" builtinId="8" hidden="1"/>
    <cellStyle name="Hyperlink" xfId="129" builtinId="8" hidden="1"/>
    <cellStyle name="Hyperlink" xfId="79" builtinId="8" hidden="1"/>
    <cellStyle name="Hyperlink" xfId="203" builtinId="8" hidden="1"/>
    <cellStyle name="Hyperlink" xfId="392" builtinId="8" hidden="1"/>
    <cellStyle name="Hyperlink" xfId="505" builtinId="8" hidden="1"/>
    <cellStyle name="Hyperlink" xfId="456" builtinId="8" hidden="1"/>
    <cellStyle name="Hyperlink" xfId="430" builtinId="8" hidden="1"/>
    <cellStyle name="Hyperlink" xfId="266" builtinId="8" hidden="1"/>
    <cellStyle name="Hyperlink" xfId="153" builtinId="8" hidden="1"/>
    <cellStyle name="Hyperlink" xfId="151" builtinId="8" hidden="1"/>
    <cellStyle name="Hyperlink" xfId="318" builtinId="8" hidden="1"/>
    <cellStyle name="Hyperlink" xfId="189" builtinId="8" hidden="1"/>
    <cellStyle name="Hyperlink" xfId="342" builtinId="8" hidden="1"/>
    <cellStyle name="Hyperlink" xfId="320" builtinId="8" hidden="1"/>
    <cellStyle name="Hyperlink" xfId="444" builtinId="8" hidden="1"/>
    <cellStyle name="Hyperlink" xfId="244" builtinId="8" hidden="1"/>
    <cellStyle name="Hyperlink" xfId="378" builtinId="8" hidden="1"/>
    <cellStyle name="Hyperlink" xfId="559" builtinId="8" hidden="1"/>
    <cellStyle name="Hyperlink" xfId="233" builtinId="8" hidden="1"/>
    <cellStyle name="Hyperlink" xfId="382" builtinId="8" hidden="1"/>
    <cellStyle name="Hyperlink" xfId="292" builtinId="8" hidden="1"/>
    <cellStyle name="Hyperlink" xfId="523" builtinId="8" hidden="1"/>
    <cellStyle name="Hyperlink" xfId="191" builtinId="8" hidden="1"/>
    <cellStyle name="Hyperlink" xfId="193" builtinId="8" hidden="1"/>
    <cellStyle name="Hyperlink" xfId="165" builtinId="8" hidden="1"/>
    <cellStyle name="Hyperlink" xfId="240" builtinId="8" hidden="1"/>
    <cellStyle name="Hyperlink" xfId="33" builtinId="8" hidden="1"/>
    <cellStyle name="Hyperlink" xfId="308" builtinId="8" hidden="1"/>
    <cellStyle name="Hyperlink" xfId="420" builtinId="8" hidden="1"/>
    <cellStyle name="Hyperlink" xfId="491" builtinId="8" hidden="1"/>
    <cellStyle name="Hyperlink" xfId="499" builtinId="8" hidden="1"/>
    <cellStyle name="Hyperlink" xfId="511" builtinId="8" hidden="1"/>
    <cellStyle name="Hyperlink" xfId="515" builtinId="8" hidden="1"/>
    <cellStyle name="Hyperlink" xfId="519" builtinId="8" hidden="1"/>
    <cellStyle name="Hyperlink" xfId="533" builtinId="8" hidden="1"/>
    <cellStyle name="Hyperlink" xfId="535" builtinId="8" hidden="1"/>
    <cellStyle name="Hyperlink" xfId="539" builtinId="8" hidden="1"/>
    <cellStyle name="Hyperlink" xfId="531" builtinId="8" hidden="1"/>
    <cellStyle name="Hyperlink" xfId="185" builtinId="8" hidden="1"/>
    <cellStyle name="Hyperlink" xfId="404" builtinId="8" hidden="1"/>
    <cellStyle name="Hyperlink" xfId="450" builtinId="8" hidden="1"/>
    <cellStyle name="Hyperlink" xfId="402" builtinId="8" hidden="1"/>
    <cellStyle name="Hyperlink" xfId="219" builtinId="8" hidden="1"/>
    <cellStyle name="Hyperlink" xfId="149" builtinId="8" hidden="1"/>
    <cellStyle name="Hyperlink" xfId="155" builtinId="8" hidden="1"/>
    <cellStyle name="Hyperlink" xfId="71" builtinId="8" hidden="1"/>
    <cellStyle name="Hyperlink" xfId="97" builtinId="8" hidden="1"/>
    <cellStyle name="Hyperlink" xfId="89" builtinId="8" hidden="1"/>
    <cellStyle name="Hyperlink" xfId="274" builtinId="8" hidden="1"/>
    <cellStyle name="Hyperlink" xfId="348" builtinId="8" hidden="1"/>
    <cellStyle name="Hyperlink" xfId="338" builtinId="8" hidden="1"/>
    <cellStyle name="Hyperlink" xfId="207" builtinId="8" hidden="1"/>
    <cellStyle name="Hyperlink" xfId="340" builtinId="8" hidden="1"/>
    <cellStyle name="Hyperlink" xfId="45" builtinId="8" hidden="1"/>
    <cellStyle name="Hyperlink" xfId="179" builtinId="8" hidden="1"/>
    <cellStyle name="Hyperlink" xfId="370" builtinId="8" hidden="1"/>
    <cellStyle name="Hyperlink" xfId="127" builtinId="8" hidden="1"/>
    <cellStyle name="Hyperlink" xfId="268" builtinId="8" hidden="1"/>
    <cellStyle name="Hyperlink" xfId="107" builtinId="8" hidden="1"/>
    <cellStyle name="Hyperlink" xfId="495" builtinId="8" hidden="1"/>
    <cellStyle name="Hyperlink" xfId="408" builtinId="8" hidden="1"/>
    <cellStyle name="Hyperlink" xfId="316" builtinId="8" hidden="1"/>
    <cellStyle name="Hyperlink" xfId="442" builtinId="8" hidden="1"/>
    <cellStyle name="Hyperlink" xfId="272" builtinId="8" hidden="1"/>
    <cellStyle name="Hyperlink" xfId="410" builtinId="8" hidden="1"/>
    <cellStyle name="Hyperlink" xfId="416" builtinId="8" hidden="1"/>
    <cellStyle name="Hyperlink" xfId="296" builtinId="8" hidden="1"/>
    <cellStyle name="Hyperlink" xfId="344" builtinId="8" hidden="1"/>
    <cellStyle name="Hyperlink" xfId="553" builtinId="8" hidden="1"/>
    <cellStyle name="Hyperlink" xfId="551" builtinId="8" hidden="1"/>
    <cellStyle name="Hyperlink" xfId="384" builtinId="8" hidden="1"/>
    <cellStyle name="Hyperlink" xfId="113" builtinId="8" hidden="1"/>
    <cellStyle name="Hyperlink" xfId="388" builtinId="8" hidden="1"/>
    <cellStyle name="Hyperlink" xfId="215" builtinId="8" hidden="1"/>
    <cellStyle name="Hyperlink" xfId="227" builtinId="8" hidden="1"/>
    <cellStyle name="Hyperlink" xfId="264" builtinId="8" hidden="1"/>
    <cellStyle name="Hyperlink" xfId="103" builtinId="8" hidden="1"/>
    <cellStyle name="Hyperlink" xfId="521" builtinId="8" hidden="1"/>
    <cellStyle name="Hyperlink" xfId="187" builtinId="8" hidden="1"/>
    <cellStyle name="Hyperlink" xfId="69" builtinId="8" hidden="1"/>
    <cellStyle name="Hyperlink" xfId="462" builtinId="8" hidden="1"/>
    <cellStyle name="Hyperlink" xfId="195" builtinId="8" hidden="1"/>
    <cellStyle name="Hyperlink" xfId="119" builtinId="8" hidden="1"/>
    <cellStyle name="Hyperlink" xfId="217" builtinId="8" hidden="1"/>
    <cellStyle name="Hyperlink" xfId="229" builtinId="8" hidden="1"/>
    <cellStyle name="Hyperlink" xfId="366" builtinId="8" hidden="1"/>
    <cellStyle name="Hyperlink" xfId="167" builtinId="8" hidden="1"/>
    <cellStyle name="Hyperlink" xfId="235" builtinId="8" hidden="1"/>
    <cellStyle name="Hyperlink" xfId="525" builtinId="8" hidden="1"/>
    <cellStyle name="Hyperlink" xfId="262" builtinId="8" hidden="1"/>
    <cellStyle name="Hyperlink" xfId="67" builtinId="8" hidden="1"/>
    <cellStyle name="Hyperlink" xfId="509" builtinId="8" hidden="1"/>
    <cellStyle name="Hyperlink" xfId="501" builtinId="8" hidden="1"/>
    <cellStyle name="Hyperlink" xfId="73" builtinId="8" hidden="1"/>
    <cellStyle name="Hyperlink" xfId="213" builtinId="8" hidden="1"/>
    <cellStyle name="Hyperlink" xfId="51" builtinId="8" hidden="1"/>
    <cellStyle name="Hyperlink" xfId="300" builtinId="8" hidden="1"/>
    <cellStyle name="Hyperlink" xfId="290" builtinId="8" hidden="1"/>
    <cellStyle name="Hyperlink" xfId="49" builtinId="8" hidden="1"/>
    <cellStyle name="Hyperlink" xfId="137" builtinId="8" hidden="1"/>
    <cellStyle name="Hyperlink" xfId="99" builtinId="8" hidden="1"/>
    <cellStyle name="Hyperlink" xfId="346" builtinId="8" hidden="1"/>
    <cellStyle name="Hyperlink" xfId="493" builtinId="8" hidden="1"/>
    <cellStyle name="Hyperlink" xfId="91" builtinId="8" hidden="1"/>
    <cellStyle name="Hyperlink" xfId="458" builtinId="8" hidden="1"/>
    <cellStyle name="Hyperlink" xfId="53" builtinId="8" hidden="1"/>
    <cellStyle name="Hyperlink" xfId="141" builtinId="8" hidden="1"/>
    <cellStyle name="Hyperlink" xfId="328" builtinId="8" hidden="1"/>
    <cellStyle name="Hyperlink" xfId="159" builtinId="8" hidden="1"/>
    <cellStyle name="Hyperlink" xfId="181" builtinId="8" hidden="1"/>
    <cellStyle name="Hyperlink" xfId="294" builtinId="8" hidden="1"/>
    <cellStyle name="Hyperlink" xfId="270" builtinId="8" hidden="1"/>
    <cellStyle name="Hyperlink" xfId="418" builtinId="8" hidden="1"/>
    <cellStyle name="Hyperlink" xfId="466" builtinId="8" hidden="1"/>
    <cellStyle name="Hyperlink" xfId="475" builtinId="8" hidden="1"/>
    <cellStyle name="Hyperlink" xfId="477" builtinId="8" hidden="1"/>
    <cellStyle name="Hyperlink" xfId="483" builtinId="8" hidden="1"/>
    <cellStyle name="Hyperlink" xfId="358" builtinId="8" hidden="1"/>
    <cellStyle name="Hyperlink" xfId="513" builtinId="8" hidden="1"/>
    <cellStyle name="Hyperlink" xfId="47" builtinId="8" hidden="1"/>
    <cellStyle name="Hyperlink" xfId="406" builtinId="8" hidden="1"/>
    <cellStyle name="Hyperlink" xfId="135" builtinId="8" hidden="1"/>
    <cellStyle name="Hyperlink" xfId="27" builtinId="8" hidden="1"/>
    <cellStyle name="Hyperlink" xfId="246" builtinId="8" hidden="1"/>
    <cellStyle name="Hyperlink" xfId="324" builtinId="8" hidden="1"/>
    <cellStyle name="Hyperlink" xfId="286" builtinId="8" hidden="1"/>
    <cellStyle name="Hyperlink" xfId="85" builtinId="8" hidden="1"/>
    <cellStyle name="Hyperlink" xfId="422" builtinId="8" hidden="1"/>
    <cellStyle name="Hyperlink" xfId="468" builtinId="8" hidden="1"/>
    <cellStyle name="Hyperlink" xfId="177" builtinId="8" hidden="1"/>
    <cellStyle name="Hyperlink" xfId="549" builtinId="8" hidden="1"/>
    <cellStyle name="Hyperlink" xfId="547" builtinId="8" hidden="1"/>
    <cellStyle name="Hyperlink" xfId="555" builtinId="8" hidden="1"/>
    <cellStyle name="Hyperlink" xfId="105" builtinId="8" hidden="1"/>
    <cellStyle name="Hyperlink" xfId="464" builtinId="8" hidden="1"/>
    <cellStyle name="Hyperlink" xfId="545" builtinId="8" hidden="1"/>
    <cellStyle name="Hyperlink" xfId="537" builtinId="8" hidden="1"/>
    <cellStyle name="Hyperlink" xfId="557" builtinId="8" hidden="1"/>
    <cellStyle name="Hyperlink" xfId="565" builtinId="8" hidden="1"/>
    <cellStyle name="Hyperlink" xfId="258" builtinId="8" hidden="1"/>
    <cellStyle name="Hyperlink" xfId="569" builtinId="8" hidden="1"/>
    <cellStyle name="Hyperlink" xfId="571" builtinId="8" hidden="1"/>
    <cellStyle name="Hyperlink" xfId="573" builtinId="8" hidden="1"/>
    <cellStyle name="Hyperlink" xfId="575" builtinId="8" hidden="1"/>
    <cellStyle name="Hyperlink" xfId="577" builtinId="8" hidden="1"/>
    <cellStyle name="Hyperlink" xfId="579" builtinId="8" hidden="1"/>
    <cellStyle name="Hyperlink" xfId="581" builtinId="8" hidden="1"/>
    <cellStyle name="Hyperlink" xfId="583" builtinId="8" hidden="1"/>
    <cellStyle name="Hyperlink" xfId="585" builtinId="8" hidden="1"/>
    <cellStyle name="Hyperlink" xfId="587" builtinId="8" hidden="1"/>
    <cellStyle name="Hyperlink" xfId="589" builtinId="8" hidden="1"/>
    <cellStyle name="Hyperlink" xfId="591" builtinId="8" hidden="1"/>
    <cellStyle name="Hyperlink" xfId="593" builtinId="8" hidden="1"/>
    <cellStyle name="Hyperlink" xfId="595" builtinId="8" hidden="1"/>
    <cellStyle name="Hyperlink" xfId="597" builtinId="8" hidden="1"/>
    <cellStyle name="Hyperlink" xfId="599" builtinId="8" hidden="1"/>
    <cellStyle name="Hyperlink" xfId="601" builtinId="8" hidden="1"/>
    <cellStyle name="Hyperlink" xfId="603" builtinId="8" hidden="1"/>
    <cellStyle name="Hyperlink" xfId="605" builtinId="8" hidden="1"/>
    <cellStyle name="Hyperlink" xfId="607" builtinId="8" hidden="1"/>
    <cellStyle name="Hyperlink" xfId="609" builtinId="8" hidden="1"/>
    <cellStyle name="Hyperlink" xfId="611" builtinId="8" hidden="1"/>
    <cellStyle name="Hyperlink" xfId="613" builtinId="8" hidden="1"/>
    <cellStyle name="Hyperlink" xfId="615" builtinId="8" hidden="1"/>
    <cellStyle name="Hyperlink" xfId="617" builtinId="8" hidden="1"/>
    <cellStyle name="Hyperlink" xfId="619" builtinId="8" hidden="1"/>
    <cellStyle name="Hyperlink" xfId="621" builtinId="8" hidden="1"/>
    <cellStyle name="Normal" xfId="0" builtinId="0"/>
    <cellStyle name="Normal 2" xfId="474" xr:uid="{00000000-0005-0000-0000-00006D020000}"/>
    <cellStyle name="Percent" xfId="239" builtinId="5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188"/>
  <sheetViews>
    <sheetView topLeftCell="A404" zoomScale="115" zoomScaleNormal="115" zoomScalePageLayoutView="115" workbookViewId="0">
      <selection activeCell="B406" sqref="B406"/>
    </sheetView>
  </sheetViews>
  <sheetFormatPr defaultColWidth="9.140625" defaultRowHeight="12.75" x14ac:dyDescent="0.2"/>
  <cols>
    <col min="1" max="1" width="9.140625" style="5"/>
    <col min="2" max="2" width="18.5703125" style="5" customWidth="1"/>
    <col min="3" max="3" width="8" style="9" customWidth="1"/>
    <col min="4" max="4" width="9.140625" style="9" customWidth="1"/>
    <col min="5" max="5" width="4.85546875" style="9" customWidth="1"/>
    <col min="6" max="6" width="9.140625" style="9" customWidth="1"/>
    <col min="7" max="7" width="11.85546875" style="9" bestFit="1" customWidth="1"/>
    <col min="8" max="8" width="4" style="9" customWidth="1"/>
    <col min="9" max="9" width="15.85546875" style="5" customWidth="1"/>
    <col min="10" max="10" width="10.28515625" style="5" bestFit="1" customWidth="1"/>
    <col min="11" max="11" width="10.28515625" style="5" hidden="1" customWidth="1"/>
    <col min="12" max="16384" width="9.140625" style="5"/>
  </cols>
  <sheetData>
    <row r="1" spans="1:14" ht="12.95" customHeight="1" x14ac:dyDescent="0.2">
      <c r="A1" s="65" t="s">
        <v>0</v>
      </c>
      <c r="B1" s="65" t="s">
        <v>1</v>
      </c>
      <c r="C1" s="65" t="s">
        <v>2</v>
      </c>
      <c r="D1" s="65" t="s">
        <v>3</v>
      </c>
      <c r="E1" s="65" t="s">
        <v>4</v>
      </c>
      <c r="F1" s="65" t="s">
        <v>5</v>
      </c>
      <c r="G1" s="65" t="s">
        <v>6</v>
      </c>
      <c r="H1" s="98"/>
      <c r="I1" s="7" t="s">
        <v>7</v>
      </c>
      <c r="J1" s="99" t="s">
        <v>8</v>
      </c>
      <c r="K1" s="7" t="s">
        <v>9</v>
      </c>
      <c r="L1" s="8"/>
      <c r="M1" s="11">
        <v>10</v>
      </c>
      <c r="N1" s="5">
        <v>1</v>
      </c>
    </row>
    <row r="2" spans="1:14" ht="12.95" customHeight="1" x14ac:dyDescent="0.2">
      <c r="A2" s="8">
        <v>1</v>
      </c>
      <c r="B2" s="167" t="s">
        <v>10</v>
      </c>
      <c r="C2" s="166">
        <v>2</v>
      </c>
      <c r="D2" s="167" t="s">
        <v>11</v>
      </c>
      <c r="E2" s="168" t="s">
        <v>12</v>
      </c>
      <c r="F2" s="168" t="s">
        <v>13</v>
      </c>
      <c r="G2" s="169" t="s">
        <v>14</v>
      </c>
      <c r="H2" s="100"/>
      <c r="I2" s="6" t="s">
        <v>15</v>
      </c>
      <c r="J2" s="99" t="s">
        <v>11</v>
      </c>
      <c r="K2" s="7" t="s">
        <v>9</v>
      </c>
      <c r="L2" s="8"/>
      <c r="M2" s="11">
        <v>8</v>
      </c>
      <c r="N2" s="5">
        <v>2</v>
      </c>
    </row>
    <row r="3" spans="1:14" ht="15" customHeight="1" x14ac:dyDescent="0.2">
      <c r="A3" s="8">
        <v>2</v>
      </c>
      <c r="B3" s="167" t="s">
        <v>16</v>
      </c>
      <c r="C3" s="166">
        <v>3</v>
      </c>
      <c r="D3" s="167" t="s">
        <v>11</v>
      </c>
      <c r="E3" s="168" t="s">
        <v>12</v>
      </c>
      <c r="F3" s="168" t="s">
        <v>13</v>
      </c>
      <c r="G3" s="169" t="s">
        <v>14</v>
      </c>
      <c r="H3" s="100"/>
      <c r="I3" s="6" t="s">
        <v>17</v>
      </c>
      <c r="J3" s="99" t="s">
        <v>18</v>
      </c>
      <c r="K3" s="7" t="s">
        <v>9</v>
      </c>
      <c r="L3" s="8"/>
      <c r="M3" s="11">
        <v>6</v>
      </c>
      <c r="N3" s="5">
        <v>3</v>
      </c>
    </row>
    <row r="4" spans="1:14" x14ac:dyDescent="0.2">
      <c r="A4" s="8">
        <v>3</v>
      </c>
      <c r="B4" s="167" t="s">
        <v>19</v>
      </c>
      <c r="C4" s="166">
        <v>3</v>
      </c>
      <c r="D4" s="167" t="s">
        <v>11</v>
      </c>
      <c r="E4" s="168" t="s">
        <v>12</v>
      </c>
      <c r="F4" s="168" t="s">
        <v>13</v>
      </c>
      <c r="G4" s="169" t="s">
        <v>14</v>
      </c>
      <c r="H4" s="100"/>
      <c r="I4" s="6" t="s">
        <v>20</v>
      </c>
      <c r="J4" s="99" t="s">
        <v>21</v>
      </c>
      <c r="K4" s="7" t="s">
        <v>9</v>
      </c>
      <c r="L4" s="8"/>
      <c r="M4" s="11">
        <v>5</v>
      </c>
      <c r="N4" s="5">
        <v>4</v>
      </c>
    </row>
    <row r="5" spans="1:14" x14ac:dyDescent="0.2">
      <c r="A5" s="8">
        <v>4</v>
      </c>
      <c r="B5" s="167" t="s">
        <v>22</v>
      </c>
      <c r="C5" s="166">
        <v>3</v>
      </c>
      <c r="D5" s="167" t="s">
        <v>11</v>
      </c>
      <c r="E5" s="168" t="s">
        <v>12</v>
      </c>
      <c r="F5" s="168" t="s">
        <v>13</v>
      </c>
      <c r="G5" s="169" t="s">
        <v>14</v>
      </c>
      <c r="H5" s="100"/>
      <c r="I5" s="6" t="s">
        <v>23</v>
      </c>
      <c r="J5" s="99" t="s">
        <v>24</v>
      </c>
      <c r="K5" s="7" t="s">
        <v>9</v>
      </c>
      <c r="L5" s="8"/>
      <c r="M5" s="11">
        <v>4</v>
      </c>
      <c r="N5" s="5">
        <v>5</v>
      </c>
    </row>
    <row r="6" spans="1:14" x14ac:dyDescent="0.2">
      <c r="A6" s="8">
        <v>5</v>
      </c>
      <c r="B6" s="167" t="s">
        <v>25</v>
      </c>
      <c r="C6" s="166">
        <v>3</v>
      </c>
      <c r="D6" s="167" t="s">
        <v>11</v>
      </c>
      <c r="E6" s="168" t="s">
        <v>12</v>
      </c>
      <c r="F6" s="168" t="s">
        <v>13</v>
      </c>
      <c r="G6" s="169" t="s">
        <v>14</v>
      </c>
      <c r="H6" s="100"/>
      <c r="I6" s="6" t="s">
        <v>26</v>
      </c>
      <c r="J6" s="99" t="s">
        <v>27</v>
      </c>
      <c r="K6" s="7" t="s">
        <v>9</v>
      </c>
      <c r="L6" s="8"/>
      <c r="M6" s="11">
        <v>3</v>
      </c>
      <c r="N6" s="5">
        <v>6</v>
      </c>
    </row>
    <row r="7" spans="1:14" ht="15" customHeight="1" x14ac:dyDescent="0.2">
      <c r="A7" s="8">
        <v>6</v>
      </c>
      <c r="B7" s="167" t="s">
        <v>28</v>
      </c>
      <c r="C7" s="166">
        <v>3</v>
      </c>
      <c r="D7" s="167" t="s">
        <v>11</v>
      </c>
      <c r="E7" s="168" t="s">
        <v>12</v>
      </c>
      <c r="F7" s="168" t="s">
        <v>13</v>
      </c>
      <c r="G7" s="169" t="s">
        <v>14</v>
      </c>
      <c r="H7" s="100"/>
      <c r="I7" s="6" t="s">
        <v>29</v>
      </c>
      <c r="J7" s="99" t="s">
        <v>30</v>
      </c>
      <c r="K7" s="7" t="s">
        <v>9</v>
      </c>
      <c r="L7" s="8"/>
      <c r="M7" s="11">
        <v>2</v>
      </c>
      <c r="N7" s="5">
        <v>7</v>
      </c>
    </row>
    <row r="8" spans="1:14" ht="15" customHeight="1" x14ac:dyDescent="0.2">
      <c r="A8" s="8">
        <v>7</v>
      </c>
      <c r="B8" s="167" t="s">
        <v>31</v>
      </c>
      <c r="C8" s="166">
        <v>4</v>
      </c>
      <c r="D8" s="167" t="s">
        <v>11</v>
      </c>
      <c r="E8" s="168" t="s">
        <v>12</v>
      </c>
      <c r="F8" s="168" t="s">
        <v>13</v>
      </c>
      <c r="G8" s="169" t="s">
        <v>14</v>
      </c>
      <c r="H8" s="100"/>
      <c r="I8" s="31" t="s">
        <v>32</v>
      </c>
      <c r="J8" s="101" t="s">
        <v>32</v>
      </c>
      <c r="K8" s="7" t="s">
        <v>9</v>
      </c>
      <c r="L8" s="8"/>
      <c r="M8" s="11">
        <v>1</v>
      </c>
      <c r="N8" s="5">
        <v>8</v>
      </c>
    </row>
    <row r="9" spans="1:14" ht="12.95" customHeight="1" x14ac:dyDescent="0.2">
      <c r="A9" s="8">
        <v>8</v>
      </c>
      <c r="B9" s="167" t="s">
        <v>33</v>
      </c>
      <c r="C9" s="166">
        <v>4</v>
      </c>
      <c r="D9" s="167" t="s">
        <v>11</v>
      </c>
      <c r="E9" s="168" t="s">
        <v>12</v>
      </c>
      <c r="F9" s="168" t="s">
        <v>13</v>
      </c>
      <c r="G9" s="169" t="s">
        <v>14</v>
      </c>
      <c r="H9" s="100"/>
      <c r="I9" s="31" t="s">
        <v>34</v>
      </c>
      <c r="J9" s="101" t="s">
        <v>34</v>
      </c>
      <c r="K9" s="7" t="s">
        <v>9</v>
      </c>
      <c r="L9" s="8"/>
      <c r="M9" s="11"/>
    </row>
    <row r="10" spans="1:14" x14ac:dyDescent="0.2">
      <c r="A10" s="8">
        <v>9</v>
      </c>
      <c r="B10" s="167" t="s">
        <v>35</v>
      </c>
      <c r="C10" s="166">
        <v>4</v>
      </c>
      <c r="D10" s="167" t="s">
        <v>11</v>
      </c>
      <c r="E10" s="168" t="s">
        <v>12</v>
      </c>
      <c r="F10" s="168" t="s">
        <v>13</v>
      </c>
      <c r="G10" s="169" t="s">
        <v>14</v>
      </c>
      <c r="H10" s="100"/>
      <c r="I10" s="6" t="s">
        <v>36</v>
      </c>
      <c r="J10" s="99" t="s">
        <v>37</v>
      </c>
      <c r="K10" s="7" t="s">
        <v>9</v>
      </c>
      <c r="L10" s="8"/>
      <c r="M10" s="11"/>
    </row>
    <row r="11" spans="1:14" ht="15" customHeight="1" x14ac:dyDescent="0.2">
      <c r="A11" s="8">
        <v>10</v>
      </c>
      <c r="B11" s="167" t="s">
        <v>38</v>
      </c>
      <c r="C11" s="166">
        <v>4</v>
      </c>
      <c r="D11" s="167" t="s">
        <v>11</v>
      </c>
      <c r="E11" s="168" t="s">
        <v>12</v>
      </c>
      <c r="F11" s="168" t="s">
        <v>13</v>
      </c>
      <c r="G11" s="169" t="s">
        <v>14</v>
      </c>
      <c r="H11" s="100"/>
      <c r="I11" s="102" t="s">
        <v>39</v>
      </c>
      <c r="J11" s="101" t="s">
        <v>40</v>
      </c>
      <c r="K11" s="104" t="s">
        <v>9</v>
      </c>
      <c r="L11" s="35"/>
      <c r="M11" s="11"/>
    </row>
    <row r="12" spans="1:14" ht="15" customHeight="1" x14ac:dyDescent="0.2">
      <c r="A12" s="8">
        <v>11</v>
      </c>
      <c r="B12" s="167" t="s">
        <v>41</v>
      </c>
      <c r="C12" s="166">
        <v>4</v>
      </c>
      <c r="D12" s="167" t="s">
        <v>11</v>
      </c>
      <c r="E12" s="168" t="s">
        <v>12</v>
      </c>
      <c r="F12" s="168" t="s">
        <v>13</v>
      </c>
      <c r="G12" s="169" t="s">
        <v>14</v>
      </c>
      <c r="H12" s="100"/>
      <c r="I12" s="7" t="s">
        <v>42</v>
      </c>
      <c r="J12" s="99" t="s">
        <v>43</v>
      </c>
      <c r="K12" s="7" t="s">
        <v>9</v>
      </c>
      <c r="L12" s="8"/>
      <c r="M12" s="11"/>
    </row>
    <row r="13" spans="1:14" x14ac:dyDescent="0.2">
      <c r="A13" s="8">
        <v>12</v>
      </c>
      <c r="B13" s="167" t="s">
        <v>44</v>
      </c>
      <c r="C13" s="166">
        <v>4</v>
      </c>
      <c r="D13" s="167" t="s">
        <v>11</v>
      </c>
      <c r="E13" s="168" t="s">
        <v>12</v>
      </c>
      <c r="F13" s="168" t="s">
        <v>13</v>
      </c>
      <c r="G13" s="169" t="s">
        <v>14</v>
      </c>
      <c r="H13" s="100"/>
      <c r="I13" s="31" t="s">
        <v>45</v>
      </c>
      <c r="J13" s="101" t="s">
        <v>46</v>
      </c>
      <c r="K13" s="7" t="s">
        <v>9</v>
      </c>
      <c r="L13" s="8"/>
      <c r="M13" s="11"/>
    </row>
    <row r="14" spans="1:14" x14ac:dyDescent="0.2">
      <c r="A14" s="8">
        <v>13</v>
      </c>
      <c r="B14" s="167" t="s">
        <v>47</v>
      </c>
      <c r="C14" s="166">
        <v>2</v>
      </c>
      <c r="D14" s="167" t="s">
        <v>11</v>
      </c>
      <c r="E14" s="168" t="s">
        <v>48</v>
      </c>
      <c r="F14" s="168" t="s">
        <v>13</v>
      </c>
      <c r="G14" s="169" t="s">
        <v>49</v>
      </c>
      <c r="H14" s="100"/>
      <c r="I14" s="6" t="s">
        <v>50</v>
      </c>
      <c r="J14" s="99" t="s">
        <v>51</v>
      </c>
      <c r="K14" s="7" t="s">
        <v>9</v>
      </c>
      <c r="L14" s="8"/>
      <c r="M14" s="11"/>
    </row>
    <row r="15" spans="1:14" x14ac:dyDescent="0.2">
      <c r="A15" s="8">
        <v>14</v>
      </c>
      <c r="B15" s="167" t="s">
        <v>52</v>
      </c>
      <c r="C15" s="166">
        <v>2</v>
      </c>
      <c r="D15" s="167" t="s">
        <v>11</v>
      </c>
      <c r="E15" s="168" t="s">
        <v>48</v>
      </c>
      <c r="F15" s="168" t="s">
        <v>13</v>
      </c>
      <c r="G15" s="169" t="s">
        <v>49</v>
      </c>
      <c r="H15" s="100"/>
      <c r="I15" s="31" t="s">
        <v>53</v>
      </c>
      <c r="J15" s="101" t="s">
        <v>54</v>
      </c>
      <c r="K15" s="7" t="s">
        <v>9</v>
      </c>
      <c r="L15" s="8"/>
      <c r="M15" s="11"/>
    </row>
    <row r="16" spans="1:14" x14ac:dyDescent="0.2">
      <c r="A16" s="8">
        <v>15</v>
      </c>
      <c r="B16" s="167" t="s">
        <v>55</v>
      </c>
      <c r="C16" s="166">
        <v>2</v>
      </c>
      <c r="D16" s="167" t="s">
        <v>11</v>
      </c>
      <c r="E16" s="168" t="s">
        <v>48</v>
      </c>
      <c r="F16" s="168" t="s">
        <v>13</v>
      </c>
      <c r="G16" s="169" t="s">
        <v>49</v>
      </c>
      <c r="H16" s="100"/>
      <c r="I16" s="30" t="s">
        <v>56</v>
      </c>
      <c r="J16" s="105" t="s">
        <v>57</v>
      </c>
      <c r="K16" s="6" t="s">
        <v>9</v>
      </c>
      <c r="L16" s="8"/>
      <c r="M16" s="11"/>
    </row>
    <row r="17" spans="1:13" x14ac:dyDescent="0.2">
      <c r="A17" s="8">
        <v>16</v>
      </c>
      <c r="B17" s="167" t="s">
        <v>58</v>
      </c>
      <c r="C17" s="166">
        <v>2</v>
      </c>
      <c r="D17" s="167" t="s">
        <v>11</v>
      </c>
      <c r="E17" s="168" t="s">
        <v>48</v>
      </c>
      <c r="F17" s="168" t="s">
        <v>13</v>
      </c>
      <c r="G17" s="169" t="s">
        <v>49</v>
      </c>
      <c r="H17" s="100"/>
      <c r="I17" s="31" t="s">
        <v>59</v>
      </c>
      <c r="J17" s="101" t="s">
        <v>60</v>
      </c>
      <c r="K17" s="7" t="s">
        <v>9</v>
      </c>
      <c r="L17" s="8"/>
      <c r="M17" s="11"/>
    </row>
    <row r="18" spans="1:13" ht="15" customHeight="1" x14ac:dyDescent="0.2">
      <c r="A18" s="8">
        <v>17</v>
      </c>
      <c r="B18" s="167" t="s">
        <v>61</v>
      </c>
      <c r="C18" s="166">
        <v>2</v>
      </c>
      <c r="D18" s="167" t="s">
        <v>11</v>
      </c>
      <c r="E18" s="168" t="s">
        <v>48</v>
      </c>
      <c r="F18" s="168" t="s">
        <v>13</v>
      </c>
      <c r="G18" s="169" t="s">
        <v>49</v>
      </c>
      <c r="H18" s="100"/>
      <c r="I18" s="33" t="s">
        <v>62</v>
      </c>
      <c r="J18" s="101" t="s">
        <v>63</v>
      </c>
      <c r="K18" s="7" t="s">
        <v>9</v>
      </c>
      <c r="L18" s="8"/>
      <c r="M18" s="11"/>
    </row>
    <row r="19" spans="1:13" x14ac:dyDescent="0.2">
      <c r="A19" s="8">
        <v>18</v>
      </c>
      <c r="B19" s="167" t="s">
        <v>64</v>
      </c>
      <c r="C19" s="166">
        <v>2</v>
      </c>
      <c r="D19" s="167" t="s">
        <v>11</v>
      </c>
      <c r="E19" s="168" t="s">
        <v>48</v>
      </c>
      <c r="F19" s="168" t="s">
        <v>13</v>
      </c>
      <c r="G19" s="169" t="s">
        <v>49</v>
      </c>
      <c r="H19" s="100"/>
      <c r="I19" s="31" t="s">
        <v>65</v>
      </c>
      <c r="J19" s="101" t="s">
        <v>66</v>
      </c>
      <c r="K19" s="7" t="s">
        <v>9</v>
      </c>
      <c r="L19" s="8"/>
      <c r="M19" s="11"/>
    </row>
    <row r="20" spans="1:13" ht="15" customHeight="1" x14ac:dyDescent="0.2">
      <c r="A20" s="8">
        <v>19</v>
      </c>
      <c r="B20" s="167" t="s">
        <v>67</v>
      </c>
      <c r="C20" s="166">
        <v>3</v>
      </c>
      <c r="D20" s="167" t="s">
        <v>11</v>
      </c>
      <c r="E20" s="168" t="s">
        <v>48</v>
      </c>
      <c r="F20" s="168" t="s">
        <v>13</v>
      </c>
      <c r="G20" s="169" t="s">
        <v>49</v>
      </c>
      <c r="H20" s="100"/>
      <c r="I20" s="33" t="s">
        <v>68</v>
      </c>
      <c r="J20" s="101" t="s">
        <v>69</v>
      </c>
      <c r="K20" s="7" t="s">
        <v>9</v>
      </c>
      <c r="L20" s="8"/>
      <c r="M20" s="11"/>
    </row>
    <row r="21" spans="1:13" ht="15" customHeight="1" x14ac:dyDescent="0.2">
      <c r="A21" s="8">
        <v>20</v>
      </c>
      <c r="B21" s="167" t="s">
        <v>70</v>
      </c>
      <c r="C21" s="166">
        <v>3</v>
      </c>
      <c r="D21" s="167" t="s">
        <v>11</v>
      </c>
      <c r="E21" s="168" t="s">
        <v>48</v>
      </c>
      <c r="F21" s="168" t="s">
        <v>13</v>
      </c>
      <c r="G21" s="169" t="s">
        <v>49</v>
      </c>
      <c r="H21" s="100"/>
      <c r="I21" s="33" t="s">
        <v>71</v>
      </c>
      <c r="J21" s="101" t="s">
        <v>72</v>
      </c>
      <c r="K21" s="6" t="s">
        <v>9</v>
      </c>
      <c r="L21" s="8"/>
      <c r="M21" s="11"/>
    </row>
    <row r="22" spans="1:13" ht="15" customHeight="1" x14ac:dyDescent="0.2">
      <c r="A22" s="8">
        <v>21</v>
      </c>
      <c r="B22" s="167" t="s">
        <v>73</v>
      </c>
      <c r="C22" s="166">
        <v>3</v>
      </c>
      <c r="D22" s="167" t="s">
        <v>11</v>
      </c>
      <c r="E22" s="168" t="s">
        <v>48</v>
      </c>
      <c r="F22" s="168" t="s">
        <v>13</v>
      </c>
      <c r="G22" s="169" t="s">
        <v>49</v>
      </c>
      <c r="H22" s="100"/>
      <c r="I22" s="33" t="s">
        <v>74</v>
      </c>
      <c r="J22" s="101" t="s">
        <v>75</v>
      </c>
      <c r="K22" s="6" t="s">
        <v>9</v>
      </c>
      <c r="L22" s="8"/>
      <c r="M22" s="11"/>
    </row>
    <row r="23" spans="1:13" ht="15" customHeight="1" x14ac:dyDescent="0.2">
      <c r="A23" s="8">
        <v>22</v>
      </c>
      <c r="B23" s="167" t="s">
        <v>76</v>
      </c>
      <c r="C23" s="166">
        <v>3</v>
      </c>
      <c r="D23" s="167" t="s">
        <v>11</v>
      </c>
      <c r="E23" s="168" t="s">
        <v>48</v>
      </c>
      <c r="F23" s="168" t="s">
        <v>13</v>
      </c>
      <c r="G23" s="169" t="s">
        <v>49</v>
      </c>
      <c r="H23" s="100"/>
      <c r="I23" s="31" t="s">
        <v>77</v>
      </c>
      <c r="J23" s="101" t="s">
        <v>78</v>
      </c>
      <c r="K23" s="6" t="s">
        <v>9</v>
      </c>
      <c r="L23" s="8"/>
      <c r="M23" s="11"/>
    </row>
    <row r="24" spans="1:13" ht="15" customHeight="1" x14ac:dyDescent="0.2">
      <c r="A24" s="8">
        <v>23</v>
      </c>
      <c r="B24" s="167" t="s">
        <v>79</v>
      </c>
      <c r="C24" s="166">
        <v>3</v>
      </c>
      <c r="D24" s="167" t="s">
        <v>11</v>
      </c>
      <c r="E24" s="168" t="s">
        <v>48</v>
      </c>
      <c r="F24" s="168" t="s">
        <v>13</v>
      </c>
      <c r="G24" s="169" t="s">
        <v>49</v>
      </c>
      <c r="H24" s="106"/>
      <c r="I24" s="31" t="s">
        <v>80</v>
      </c>
      <c r="J24" s="101" t="s">
        <v>81</v>
      </c>
      <c r="K24" s="6" t="s">
        <v>9</v>
      </c>
      <c r="L24" s="8"/>
      <c r="M24" s="11"/>
    </row>
    <row r="25" spans="1:13" ht="15" customHeight="1" x14ac:dyDescent="0.2">
      <c r="A25" s="8">
        <v>24</v>
      </c>
      <c r="B25" s="167" t="s">
        <v>82</v>
      </c>
      <c r="C25" s="166">
        <v>4</v>
      </c>
      <c r="D25" s="167" t="s">
        <v>11</v>
      </c>
      <c r="E25" s="168" t="s">
        <v>48</v>
      </c>
      <c r="F25" s="168" t="s">
        <v>13</v>
      </c>
      <c r="G25" s="169" t="s">
        <v>49</v>
      </c>
      <c r="H25" s="100"/>
      <c r="I25" s="30" t="s">
        <v>83</v>
      </c>
      <c r="J25" s="105" t="s">
        <v>84</v>
      </c>
      <c r="K25" s="6" t="s">
        <v>9</v>
      </c>
      <c r="L25" s="8"/>
      <c r="M25" s="11"/>
    </row>
    <row r="26" spans="1:13" x14ac:dyDescent="0.2">
      <c r="A26" s="8">
        <v>25</v>
      </c>
      <c r="B26" s="167" t="s">
        <v>85</v>
      </c>
      <c r="C26" s="166">
        <v>4</v>
      </c>
      <c r="D26" s="167" t="s">
        <v>11</v>
      </c>
      <c r="E26" s="168" t="s">
        <v>48</v>
      </c>
      <c r="F26" s="168" t="s">
        <v>13</v>
      </c>
      <c r="G26" s="169" t="s">
        <v>49</v>
      </c>
      <c r="H26" s="100"/>
      <c r="I26" s="30" t="s">
        <v>86</v>
      </c>
      <c r="J26" s="105" t="s">
        <v>87</v>
      </c>
      <c r="K26" s="6" t="s">
        <v>9</v>
      </c>
      <c r="L26" s="8"/>
      <c r="M26" s="11"/>
    </row>
    <row r="27" spans="1:13" ht="15" customHeight="1" x14ac:dyDescent="0.2">
      <c r="A27" s="8">
        <v>26</v>
      </c>
      <c r="B27" s="167" t="s">
        <v>88</v>
      </c>
      <c r="C27" s="166">
        <v>4</v>
      </c>
      <c r="D27" s="167" t="s">
        <v>11</v>
      </c>
      <c r="E27" s="168" t="s">
        <v>48</v>
      </c>
      <c r="F27" s="168" t="s">
        <v>13</v>
      </c>
      <c r="G27" s="169" t="s">
        <v>49</v>
      </c>
      <c r="H27" s="100"/>
      <c r="I27" s="107" t="s">
        <v>89</v>
      </c>
      <c r="J27" s="107"/>
      <c r="K27" s="107"/>
      <c r="L27" s="36">
        <f>SUM(L2:L26)</f>
        <v>0</v>
      </c>
      <c r="M27" s="11"/>
    </row>
    <row r="28" spans="1:13" x14ac:dyDescent="0.2">
      <c r="A28" s="8">
        <v>27</v>
      </c>
      <c r="B28" s="167" t="s">
        <v>90</v>
      </c>
      <c r="C28" s="166">
        <v>4</v>
      </c>
      <c r="D28" s="167" t="s">
        <v>11</v>
      </c>
      <c r="E28" s="168" t="s">
        <v>48</v>
      </c>
      <c r="F28" s="168" t="s">
        <v>13</v>
      </c>
      <c r="G28" s="169" t="s">
        <v>49</v>
      </c>
      <c r="H28" s="100"/>
      <c r="I28" s="6"/>
      <c r="J28" s="6"/>
      <c r="K28" s="6"/>
      <c r="L28" s="8"/>
      <c r="M28" s="11"/>
    </row>
    <row r="29" spans="1:13" ht="15" customHeight="1" x14ac:dyDescent="0.2">
      <c r="A29" s="8">
        <v>28</v>
      </c>
      <c r="B29" s="167" t="s">
        <v>91</v>
      </c>
      <c r="C29" s="166">
        <v>4</v>
      </c>
      <c r="D29" s="167" t="s">
        <v>11</v>
      </c>
      <c r="E29" s="168" t="s">
        <v>48</v>
      </c>
      <c r="F29" s="168" t="s">
        <v>13</v>
      </c>
      <c r="G29" s="169" t="s">
        <v>49</v>
      </c>
      <c r="H29" s="100"/>
      <c r="I29" s="108" t="s">
        <v>92</v>
      </c>
      <c r="J29" s="108"/>
      <c r="K29" s="108"/>
      <c r="L29" s="137"/>
      <c r="M29" s="11"/>
    </row>
    <row r="30" spans="1:13" ht="13.5" thickBot="1" x14ac:dyDescent="0.25">
      <c r="A30" s="8">
        <v>29</v>
      </c>
      <c r="B30" s="167" t="s">
        <v>93</v>
      </c>
      <c r="C30" s="166">
        <v>4</v>
      </c>
      <c r="D30" s="167" t="s">
        <v>11</v>
      </c>
      <c r="E30" s="168" t="s">
        <v>48</v>
      </c>
      <c r="F30" s="168" t="s">
        <v>13</v>
      </c>
      <c r="G30" s="169" t="s">
        <v>49</v>
      </c>
      <c r="H30" s="34"/>
      <c r="I30" s="109"/>
      <c r="J30" s="109"/>
      <c r="K30" s="109"/>
      <c r="L30" s="138"/>
      <c r="M30" s="11"/>
    </row>
    <row r="31" spans="1:13" ht="13.5" thickTop="1" x14ac:dyDescent="0.2">
      <c r="A31" s="8">
        <v>30</v>
      </c>
      <c r="B31" s="167" t="s">
        <v>94</v>
      </c>
      <c r="C31" s="166">
        <v>4</v>
      </c>
      <c r="D31" s="167" t="s">
        <v>11</v>
      </c>
      <c r="E31" s="168" t="s">
        <v>48</v>
      </c>
      <c r="F31" s="168" t="s">
        <v>13</v>
      </c>
      <c r="G31" s="169" t="s">
        <v>49</v>
      </c>
      <c r="H31" s="34"/>
      <c r="I31" s="110" t="s">
        <v>95</v>
      </c>
      <c r="J31" s="111"/>
      <c r="K31" s="112"/>
      <c r="L31" s="139"/>
      <c r="M31" s="11"/>
    </row>
    <row r="32" spans="1:13" x14ac:dyDescent="0.2">
      <c r="A32" s="8">
        <v>31</v>
      </c>
      <c r="B32" s="167" t="s">
        <v>96</v>
      </c>
      <c r="C32" s="166">
        <v>5</v>
      </c>
      <c r="D32" s="167" t="s">
        <v>11</v>
      </c>
      <c r="E32" s="168" t="s">
        <v>12</v>
      </c>
      <c r="F32" s="168" t="s">
        <v>97</v>
      </c>
      <c r="G32" s="169" t="s">
        <v>98</v>
      </c>
      <c r="H32" s="34"/>
      <c r="I32" s="113"/>
      <c r="J32" s="114"/>
      <c r="K32" s="114"/>
      <c r="L32" s="140"/>
      <c r="M32" s="11"/>
    </row>
    <row r="33" spans="1:13" x14ac:dyDescent="0.2">
      <c r="A33" s="8">
        <v>32</v>
      </c>
      <c r="B33" s="167" t="s">
        <v>99</v>
      </c>
      <c r="C33" s="166">
        <v>5</v>
      </c>
      <c r="D33" s="167" t="s">
        <v>11</v>
      </c>
      <c r="E33" s="168" t="s">
        <v>12</v>
      </c>
      <c r="F33" s="168" t="s">
        <v>97</v>
      </c>
      <c r="G33" s="169" t="s">
        <v>98</v>
      </c>
      <c r="H33" s="34"/>
      <c r="I33" s="115" t="s">
        <v>100</v>
      </c>
      <c r="J33" s="116"/>
      <c r="K33" s="114"/>
      <c r="L33" s="141"/>
      <c r="M33" s="11"/>
    </row>
    <row r="34" spans="1:13" x14ac:dyDescent="0.2">
      <c r="A34" s="8">
        <v>33</v>
      </c>
      <c r="B34" s="167" t="s">
        <v>101</v>
      </c>
      <c r="C34" s="166">
        <v>5</v>
      </c>
      <c r="D34" s="167" t="s">
        <v>11</v>
      </c>
      <c r="E34" s="168" t="s">
        <v>12</v>
      </c>
      <c r="F34" s="168" t="s">
        <v>97</v>
      </c>
      <c r="G34" s="169" t="s">
        <v>98</v>
      </c>
      <c r="H34" s="34"/>
      <c r="I34" s="115" t="s">
        <v>102</v>
      </c>
      <c r="J34" s="116"/>
      <c r="K34" s="114"/>
      <c r="L34" s="141"/>
      <c r="M34" s="11"/>
    </row>
    <row r="35" spans="1:13" x14ac:dyDescent="0.2">
      <c r="A35" s="8">
        <v>34</v>
      </c>
      <c r="B35" s="167" t="s">
        <v>103</v>
      </c>
      <c r="C35" s="166">
        <v>5</v>
      </c>
      <c r="D35" s="167" t="s">
        <v>11</v>
      </c>
      <c r="E35" s="168" t="s">
        <v>12</v>
      </c>
      <c r="F35" s="168" t="s">
        <v>97</v>
      </c>
      <c r="G35" s="169" t="s">
        <v>98</v>
      </c>
      <c r="H35" s="34"/>
      <c r="I35" s="115" t="s">
        <v>104</v>
      </c>
      <c r="J35" s="116"/>
      <c r="K35" s="114"/>
      <c r="L35" s="141"/>
      <c r="M35" s="11"/>
    </row>
    <row r="36" spans="1:13" x14ac:dyDescent="0.2">
      <c r="A36" s="8">
        <v>35</v>
      </c>
      <c r="B36" s="167" t="s">
        <v>105</v>
      </c>
      <c r="C36" s="166">
        <v>5</v>
      </c>
      <c r="D36" s="167" t="s">
        <v>11</v>
      </c>
      <c r="E36" s="168" t="s">
        <v>12</v>
      </c>
      <c r="F36" s="168" t="s">
        <v>97</v>
      </c>
      <c r="G36" s="169" t="s">
        <v>98</v>
      </c>
      <c r="H36" s="34"/>
      <c r="I36" s="115" t="s">
        <v>106</v>
      </c>
      <c r="J36" s="116"/>
      <c r="K36" s="114"/>
      <c r="L36" s="141"/>
      <c r="M36" s="11"/>
    </row>
    <row r="37" spans="1:13" x14ac:dyDescent="0.2">
      <c r="A37" s="8">
        <v>36</v>
      </c>
      <c r="B37" s="167" t="s">
        <v>107</v>
      </c>
      <c r="C37" s="166">
        <v>5</v>
      </c>
      <c r="D37" s="167" t="s">
        <v>11</v>
      </c>
      <c r="E37" s="168" t="s">
        <v>12</v>
      </c>
      <c r="F37" s="168" t="s">
        <v>97</v>
      </c>
      <c r="G37" s="169" t="s">
        <v>98</v>
      </c>
      <c r="H37" s="34"/>
      <c r="I37" s="115" t="s">
        <v>108</v>
      </c>
      <c r="J37" s="116"/>
      <c r="K37" s="114"/>
      <c r="L37" s="141"/>
      <c r="M37" s="11"/>
    </row>
    <row r="38" spans="1:13" x14ac:dyDescent="0.2">
      <c r="A38" s="8">
        <v>37</v>
      </c>
      <c r="B38" s="167" t="s">
        <v>109</v>
      </c>
      <c r="C38" s="166">
        <v>6</v>
      </c>
      <c r="D38" s="167" t="s">
        <v>11</v>
      </c>
      <c r="E38" s="168" t="s">
        <v>12</v>
      </c>
      <c r="F38" s="168" t="s">
        <v>97</v>
      </c>
      <c r="G38" s="169" t="s">
        <v>98</v>
      </c>
      <c r="H38" s="34"/>
      <c r="I38" s="115" t="s">
        <v>110</v>
      </c>
      <c r="J38" s="116"/>
      <c r="K38" s="114"/>
      <c r="L38" s="141"/>
      <c r="M38" s="11"/>
    </row>
    <row r="39" spans="1:13" x14ac:dyDescent="0.2">
      <c r="A39" s="8">
        <v>38</v>
      </c>
      <c r="B39" s="167" t="s">
        <v>111</v>
      </c>
      <c r="C39" s="166">
        <v>6</v>
      </c>
      <c r="D39" s="167" t="s">
        <v>11</v>
      </c>
      <c r="E39" s="168" t="s">
        <v>12</v>
      </c>
      <c r="F39" s="168" t="s">
        <v>97</v>
      </c>
      <c r="G39" s="169" t="s">
        <v>98</v>
      </c>
      <c r="H39" s="34"/>
      <c r="I39" s="115" t="s">
        <v>112</v>
      </c>
      <c r="J39" s="116"/>
      <c r="K39" s="114"/>
      <c r="L39" s="141"/>
      <c r="M39" s="11"/>
    </row>
    <row r="40" spans="1:13" ht="13.5" thickBot="1" x14ac:dyDescent="0.25">
      <c r="A40" s="8">
        <v>39</v>
      </c>
      <c r="B40" s="167" t="s">
        <v>113</v>
      </c>
      <c r="C40" s="166">
        <v>8</v>
      </c>
      <c r="D40" s="167" t="s">
        <v>11</v>
      </c>
      <c r="E40" s="168" t="s">
        <v>12</v>
      </c>
      <c r="F40" s="170" t="s">
        <v>114</v>
      </c>
      <c r="G40" s="169" t="s">
        <v>115</v>
      </c>
      <c r="H40" s="44"/>
      <c r="I40" s="117" t="s">
        <v>116</v>
      </c>
      <c r="J40" s="118"/>
      <c r="K40" s="119"/>
      <c r="L40" s="142"/>
      <c r="M40" s="11"/>
    </row>
    <row r="41" spans="1:13" ht="14.25" thickTop="1" thickBot="1" x14ac:dyDescent="0.25">
      <c r="A41" s="8">
        <v>40</v>
      </c>
      <c r="B41" s="167" t="s">
        <v>117</v>
      </c>
      <c r="C41" s="166">
        <v>6</v>
      </c>
      <c r="D41" s="167" t="s">
        <v>11</v>
      </c>
      <c r="E41" s="168" t="s">
        <v>12</v>
      </c>
      <c r="F41" s="168" t="s">
        <v>97</v>
      </c>
      <c r="G41" s="169" t="s">
        <v>98</v>
      </c>
      <c r="H41" s="44"/>
      <c r="J41" s="120"/>
      <c r="L41" s="120"/>
      <c r="M41" s="11"/>
    </row>
    <row r="42" spans="1:13" ht="13.5" thickTop="1" x14ac:dyDescent="0.2">
      <c r="A42" s="8">
        <v>41</v>
      </c>
      <c r="B42" s="167" t="s">
        <v>118</v>
      </c>
      <c r="C42" s="166">
        <v>6</v>
      </c>
      <c r="D42" s="167" t="s">
        <v>11</v>
      </c>
      <c r="E42" s="168" t="s">
        <v>12</v>
      </c>
      <c r="F42" s="168" t="s">
        <v>97</v>
      </c>
      <c r="G42" s="169" t="s">
        <v>98</v>
      </c>
      <c r="H42" s="44"/>
      <c r="I42" s="121" t="s">
        <v>119</v>
      </c>
      <c r="J42" s="122"/>
      <c r="K42" s="123"/>
      <c r="L42" s="143">
        <f>L36+L35+L34+L33</f>
        <v>0</v>
      </c>
      <c r="M42" s="11"/>
    </row>
    <row r="43" spans="1:13" x14ac:dyDescent="0.2">
      <c r="A43" s="8">
        <v>42</v>
      </c>
      <c r="B43" s="167" t="s">
        <v>120</v>
      </c>
      <c r="C43" s="166">
        <v>6</v>
      </c>
      <c r="D43" s="167" t="s">
        <v>11</v>
      </c>
      <c r="E43" s="168" t="s">
        <v>12</v>
      </c>
      <c r="F43" s="168" t="s">
        <v>97</v>
      </c>
      <c r="G43" s="169" t="s">
        <v>98</v>
      </c>
      <c r="H43" s="44"/>
      <c r="I43" s="124" t="s">
        <v>121</v>
      </c>
      <c r="J43" s="125"/>
      <c r="K43" s="126"/>
      <c r="L43" s="144">
        <f>L37+L38</f>
        <v>0</v>
      </c>
      <c r="M43" s="11"/>
    </row>
    <row r="44" spans="1:13" x14ac:dyDescent="0.2">
      <c r="A44" s="8">
        <v>43</v>
      </c>
      <c r="B44" s="167" t="s">
        <v>122</v>
      </c>
      <c r="C44" s="166">
        <v>6</v>
      </c>
      <c r="D44" s="167" t="s">
        <v>11</v>
      </c>
      <c r="E44" s="168" t="s">
        <v>12</v>
      </c>
      <c r="F44" s="168" t="s">
        <v>97</v>
      </c>
      <c r="G44" s="169" t="s">
        <v>98</v>
      </c>
      <c r="H44" s="44"/>
      <c r="I44" s="124" t="s">
        <v>123</v>
      </c>
      <c r="J44" s="125"/>
      <c r="K44" s="126"/>
      <c r="L44" s="144">
        <f>L40+L39</f>
        <v>0</v>
      </c>
      <c r="M44" s="11"/>
    </row>
    <row r="45" spans="1:13" x14ac:dyDescent="0.2">
      <c r="A45" s="8">
        <v>44</v>
      </c>
      <c r="B45" s="167" t="s">
        <v>124</v>
      </c>
      <c r="C45" s="166">
        <v>6</v>
      </c>
      <c r="D45" s="167" t="s">
        <v>11</v>
      </c>
      <c r="E45" s="168" t="s">
        <v>12</v>
      </c>
      <c r="F45" s="168" t="s">
        <v>97</v>
      </c>
      <c r="G45" s="169" t="s">
        <v>98</v>
      </c>
      <c r="H45" s="44"/>
      <c r="I45" s="127"/>
      <c r="J45" s="126"/>
      <c r="K45" s="126"/>
      <c r="L45" s="145"/>
      <c r="M45" s="11"/>
    </row>
    <row r="46" spans="1:13" ht="13.5" thickBot="1" x14ac:dyDescent="0.25">
      <c r="A46" s="8">
        <v>45</v>
      </c>
      <c r="B46" s="167" t="s">
        <v>125</v>
      </c>
      <c r="C46" s="166">
        <v>6</v>
      </c>
      <c r="D46" s="167" t="s">
        <v>11</v>
      </c>
      <c r="E46" s="168" t="s">
        <v>12</v>
      </c>
      <c r="F46" s="168" t="s">
        <v>97</v>
      </c>
      <c r="G46" s="169" t="s">
        <v>98</v>
      </c>
      <c r="H46" s="44"/>
      <c r="I46" s="128" t="s">
        <v>126</v>
      </c>
      <c r="J46" s="129"/>
      <c r="K46" s="130"/>
      <c r="L46" s="146">
        <f>L44+L43+L42</f>
        <v>0</v>
      </c>
      <c r="M46" s="11"/>
    </row>
    <row r="47" spans="1:13" ht="13.5" thickTop="1" x14ac:dyDescent="0.2">
      <c r="A47" s="8">
        <v>46</v>
      </c>
      <c r="B47" s="167" t="s">
        <v>127</v>
      </c>
      <c r="C47" s="166">
        <v>6</v>
      </c>
      <c r="D47" s="167" t="s">
        <v>11</v>
      </c>
      <c r="E47" s="168" t="s">
        <v>12</v>
      </c>
      <c r="F47" s="168" t="s">
        <v>97</v>
      </c>
      <c r="G47" s="169" t="s">
        <v>98</v>
      </c>
      <c r="H47" s="44"/>
      <c r="L47" s="9"/>
      <c r="M47" s="11"/>
    </row>
    <row r="48" spans="1:13" ht="15" customHeight="1" x14ac:dyDescent="0.2">
      <c r="A48" s="8">
        <v>47</v>
      </c>
      <c r="B48" s="167" t="s">
        <v>128</v>
      </c>
      <c r="C48" s="166">
        <v>6</v>
      </c>
      <c r="D48" s="167" t="s">
        <v>11</v>
      </c>
      <c r="E48" s="168" t="s">
        <v>48</v>
      </c>
      <c r="F48" s="168" t="s">
        <v>97</v>
      </c>
      <c r="G48" s="169" t="s">
        <v>129</v>
      </c>
      <c r="H48" s="44"/>
      <c r="L48" s="9"/>
      <c r="M48" s="11"/>
    </row>
    <row r="49" spans="1:13" ht="15" customHeight="1" x14ac:dyDescent="0.2">
      <c r="A49" s="8">
        <v>48</v>
      </c>
      <c r="B49" s="167" t="s">
        <v>130</v>
      </c>
      <c r="C49" s="166">
        <v>6</v>
      </c>
      <c r="D49" s="167" t="s">
        <v>11</v>
      </c>
      <c r="E49" s="168" t="s">
        <v>48</v>
      </c>
      <c r="F49" s="168" t="s">
        <v>97</v>
      </c>
      <c r="G49" s="169" t="s">
        <v>129</v>
      </c>
      <c r="H49" s="44"/>
      <c r="L49" s="9"/>
      <c r="M49" s="11"/>
    </row>
    <row r="50" spans="1:13" x14ac:dyDescent="0.2">
      <c r="A50" s="8">
        <v>49</v>
      </c>
      <c r="B50" s="167" t="s">
        <v>131</v>
      </c>
      <c r="C50" s="166">
        <v>6</v>
      </c>
      <c r="D50" s="167" t="s">
        <v>11</v>
      </c>
      <c r="E50" s="168" t="s">
        <v>48</v>
      </c>
      <c r="F50" s="168" t="s">
        <v>97</v>
      </c>
      <c r="G50" s="169" t="s">
        <v>129</v>
      </c>
      <c r="H50" s="44"/>
      <c r="L50" s="9"/>
      <c r="M50" s="11"/>
    </row>
    <row r="51" spans="1:13" x14ac:dyDescent="0.2">
      <c r="A51" s="8">
        <v>50</v>
      </c>
      <c r="B51" s="167" t="s">
        <v>132</v>
      </c>
      <c r="C51" s="166">
        <v>6</v>
      </c>
      <c r="D51" s="167" t="s">
        <v>11</v>
      </c>
      <c r="E51" s="168" t="s">
        <v>48</v>
      </c>
      <c r="F51" s="168" t="s">
        <v>97</v>
      </c>
      <c r="G51" s="169" t="s">
        <v>129</v>
      </c>
      <c r="H51" s="44"/>
      <c r="L51" s="9"/>
      <c r="M51" s="11"/>
    </row>
    <row r="52" spans="1:13" x14ac:dyDescent="0.2">
      <c r="A52" s="8">
        <v>51</v>
      </c>
      <c r="B52" s="167" t="s">
        <v>133</v>
      </c>
      <c r="C52" s="166">
        <v>6</v>
      </c>
      <c r="D52" s="167" t="s">
        <v>11</v>
      </c>
      <c r="E52" s="168" t="s">
        <v>48</v>
      </c>
      <c r="F52" s="168" t="s">
        <v>97</v>
      </c>
      <c r="G52" s="169" t="s">
        <v>129</v>
      </c>
      <c r="H52" s="44"/>
      <c r="L52" s="9"/>
      <c r="M52" s="11"/>
    </row>
    <row r="53" spans="1:13" x14ac:dyDescent="0.2">
      <c r="A53" s="8">
        <v>52</v>
      </c>
      <c r="B53" s="167" t="s">
        <v>134</v>
      </c>
      <c r="C53" s="166">
        <v>6</v>
      </c>
      <c r="D53" s="167" t="s">
        <v>11</v>
      </c>
      <c r="E53" s="168" t="s">
        <v>48</v>
      </c>
      <c r="F53" s="168" t="s">
        <v>97</v>
      </c>
      <c r="G53" s="169" t="s">
        <v>129</v>
      </c>
      <c r="H53" s="44"/>
      <c r="L53" s="9"/>
      <c r="M53" s="11"/>
    </row>
    <row r="54" spans="1:13" x14ac:dyDescent="0.2">
      <c r="A54" s="8">
        <v>53</v>
      </c>
      <c r="B54" s="167" t="s">
        <v>135</v>
      </c>
      <c r="C54" s="166">
        <v>6</v>
      </c>
      <c r="D54" s="167" t="s">
        <v>11</v>
      </c>
      <c r="E54" s="168" t="s">
        <v>48</v>
      </c>
      <c r="F54" s="168" t="s">
        <v>97</v>
      </c>
      <c r="G54" s="169" t="s">
        <v>129</v>
      </c>
      <c r="H54" s="44"/>
      <c r="L54" s="9"/>
      <c r="M54" s="11"/>
    </row>
    <row r="55" spans="1:13" x14ac:dyDescent="0.2">
      <c r="A55" s="8">
        <v>54</v>
      </c>
      <c r="B55" s="167" t="s">
        <v>136</v>
      </c>
      <c r="C55" s="166">
        <v>6</v>
      </c>
      <c r="D55" s="167" t="s">
        <v>11</v>
      </c>
      <c r="E55" s="168" t="s">
        <v>48</v>
      </c>
      <c r="F55" s="168" t="s">
        <v>97</v>
      </c>
      <c r="G55" s="169" t="s">
        <v>129</v>
      </c>
      <c r="H55" s="44"/>
      <c r="L55" s="9"/>
      <c r="M55" s="11"/>
    </row>
    <row r="56" spans="1:13" x14ac:dyDescent="0.2">
      <c r="A56" s="8">
        <v>55</v>
      </c>
      <c r="B56" s="167" t="s">
        <v>137</v>
      </c>
      <c r="C56" s="166">
        <v>6</v>
      </c>
      <c r="D56" s="167" t="s">
        <v>11</v>
      </c>
      <c r="E56" s="168" t="s">
        <v>48</v>
      </c>
      <c r="F56" s="168" t="s">
        <v>97</v>
      </c>
      <c r="G56" s="169" t="s">
        <v>129</v>
      </c>
      <c r="H56" s="44"/>
      <c r="L56" s="9"/>
      <c r="M56" s="11"/>
    </row>
    <row r="57" spans="1:13" x14ac:dyDescent="0.2">
      <c r="A57" s="8">
        <v>56</v>
      </c>
      <c r="B57" s="167" t="s">
        <v>138</v>
      </c>
      <c r="C57" s="166">
        <v>7</v>
      </c>
      <c r="D57" s="167" t="s">
        <v>11</v>
      </c>
      <c r="E57" s="168" t="s">
        <v>12</v>
      </c>
      <c r="F57" s="170" t="s">
        <v>114</v>
      </c>
      <c r="G57" s="169" t="s">
        <v>115</v>
      </c>
      <c r="H57" s="44"/>
      <c r="L57" s="9"/>
      <c r="M57" s="11"/>
    </row>
    <row r="58" spans="1:13" ht="12.95" customHeight="1" x14ac:dyDescent="0.2">
      <c r="A58" s="8">
        <v>57</v>
      </c>
      <c r="B58" s="167" t="s">
        <v>139</v>
      </c>
      <c r="C58" s="166">
        <v>7</v>
      </c>
      <c r="D58" s="167" t="s">
        <v>11</v>
      </c>
      <c r="E58" s="168" t="s">
        <v>12</v>
      </c>
      <c r="F58" s="170" t="s">
        <v>114</v>
      </c>
      <c r="G58" s="169" t="s">
        <v>115</v>
      </c>
      <c r="H58" s="44"/>
      <c r="L58" s="9"/>
      <c r="M58" s="11"/>
    </row>
    <row r="59" spans="1:13" ht="15" customHeight="1" x14ac:dyDescent="0.2">
      <c r="A59" s="8">
        <v>58</v>
      </c>
      <c r="B59" s="167" t="s">
        <v>140</v>
      </c>
      <c r="C59" s="166">
        <v>7</v>
      </c>
      <c r="D59" s="167" t="s">
        <v>11</v>
      </c>
      <c r="E59" s="168" t="s">
        <v>12</v>
      </c>
      <c r="F59" s="170" t="s">
        <v>114</v>
      </c>
      <c r="G59" s="169" t="s">
        <v>115</v>
      </c>
      <c r="H59" s="44"/>
      <c r="L59" s="9"/>
      <c r="M59" s="11"/>
    </row>
    <row r="60" spans="1:13" x14ac:dyDescent="0.2">
      <c r="A60" s="8">
        <v>59</v>
      </c>
      <c r="B60" s="167" t="s">
        <v>141</v>
      </c>
      <c r="C60" s="166">
        <v>7</v>
      </c>
      <c r="D60" s="167" t="s">
        <v>11</v>
      </c>
      <c r="E60" s="168" t="s">
        <v>12</v>
      </c>
      <c r="F60" s="170" t="s">
        <v>114</v>
      </c>
      <c r="G60" s="169" t="s">
        <v>115</v>
      </c>
      <c r="H60" s="44"/>
      <c r="L60" s="9"/>
      <c r="M60" s="11"/>
    </row>
    <row r="61" spans="1:13" x14ac:dyDescent="0.2">
      <c r="A61" s="8">
        <v>60</v>
      </c>
      <c r="B61" s="167" t="s">
        <v>142</v>
      </c>
      <c r="C61" s="166">
        <v>7</v>
      </c>
      <c r="D61" s="167" t="s">
        <v>11</v>
      </c>
      <c r="E61" s="168" t="s">
        <v>12</v>
      </c>
      <c r="F61" s="170" t="s">
        <v>114</v>
      </c>
      <c r="G61" s="169" t="s">
        <v>115</v>
      </c>
      <c r="H61" s="44"/>
      <c r="L61" s="9"/>
      <c r="M61" s="11"/>
    </row>
    <row r="62" spans="1:13" x14ac:dyDescent="0.2">
      <c r="A62" s="8">
        <v>61</v>
      </c>
      <c r="B62" s="167" t="s">
        <v>143</v>
      </c>
      <c r="C62" s="166">
        <v>7</v>
      </c>
      <c r="D62" s="167" t="s">
        <v>11</v>
      </c>
      <c r="E62" s="168" t="s">
        <v>12</v>
      </c>
      <c r="F62" s="170" t="s">
        <v>114</v>
      </c>
      <c r="G62" s="169" t="s">
        <v>115</v>
      </c>
      <c r="H62" s="44"/>
      <c r="L62" s="9"/>
      <c r="M62" s="11"/>
    </row>
    <row r="63" spans="1:13" x14ac:dyDescent="0.2">
      <c r="A63" s="8">
        <v>62</v>
      </c>
      <c r="B63" s="167" t="s">
        <v>144</v>
      </c>
      <c r="C63" s="166">
        <v>7</v>
      </c>
      <c r="D63" s="167" t="s">
        <v>11</v>
      </c>
      <c r="E63" s="168" t="s">
        <v>12</v>
      </c>
      <c r="F63" s="170" t="s">
        <v>114</v>
      </c>
      <c r="G63" s="169" t="s">
        <v>115</v>
      </c>
      <c r="H63" s="44"/>
      <c r="L63" s="9"/>
      <c r="M63" s="11"/>
    </row>
    <row r="64" spans="1:13" x14ac:dyDescent="0.2">
      <c r="A64" s="8">
        <v>63</v>
      </c>
      <c r="B64" s="167" t="s">
        <v>145</v>
      </c>
      <c r="C64" s="166">
        <v>7</v>
      </c>
      <c r="D64" s="167" t="s">
        <v>11</v>
      </c>
      <c r="E64" s="168" t="s">
        <v>12</v>
      </c>
      <c r="F64" s="170" t="s">
        <v>114</v>
      </c>
      <c r="G64" s="169" t="s">
        <v>115</v>
      </c>
      <c r="H64" s="44"/>
      <c r="L64" s="9"/>
      <c r="M64" s="11"/>
    </row>
    <row r="65" spans="1:13" x14ac:dyDescent="0.2">
      <c r="A65" s="8">
        <v>64</v>
      </c>
      <c r="B65" s="167" t="s">
        <v>146</v>
      </c>
      <c r="C65" s="166">
        <v>7</v>
      </c>
      <c r="D65" s="167" t="s">
        <v>11</v>
      </c>
      <c r="E65" s="168" t="s">
        <v>12</v>
      </c>
      <c r="F65" s="170" t="s">
        <v>114</v>
      </c>
      <c r="G65" s="169" t="s">
        <v>115</v>
      </c>
      <c r="H65" s="44"/>
      <c r="L65" s="9"/>
      <c r="M65" s="11"/>
    </row>
    <row r="66" spans="1:13" ht="12.95" customHeight="1" x14ac:dyDescent="0.2">
      <c r="A66" s="8">
        <v>65</v>
      </c>
      <c r="B66" s="167" t="s">
        <v>147</v>
      </c>
      <c r="C66" s="166">
        <v>8</v>
      </c>
      <c r="D66" s="167" t="s">
        <v>11</v>
      </c>
      <c r="E66" s="168" t="s">
        <v>12</v>
      </c>
      <c r="F66" s="170" t="s">
        <v>114</v>
      </c>
      <c r="G66" s="169" t="s">
        <v>115</v>
      </c>
      <c r="H66" s="44"/>
      <c r="L66" s="9"/>
      <c r="M66" s="11"/>
    </row>
    <row r="67" spans="1:13" ht="12.95" customHeight="1" x14ac:dyDescent="0.2">
      <c r="A67" s="8">
        <v>66</v>
      </c>
      <c r="B67" s="167" t="s">
        <v>148</v>
      </c>
      <c r="C67" s="166">
        <v>6</v>
      </c>
      <c r="D67" s="167" t="s">
        <v>11</v>
      </c>
      <c r="E67" s="168" t="s">
        <v>12</v>
      </c>
      <c r="F67" s="168" t="s">
        <v>97</v>
      </c>
      <c r="G67" s="169" t="s">
        <v>98</v>
      </c>
      <c r="H67" s="44"/>
      <c r="L67" s="9"/>
      <c r="M67" s="11"/>
    </row>
    <row r="68" spans="1:13" x14ac:dyDescent="0.2">
      <c r="A68" s="8">
        <v>67</v>
      </c>
      <c r="B68" s="167" t="s">
        <v>149</v>
      </c>
      <c r="C68" s="166">
        <v>7</v>
      </c>
      <c r="D68" s="167" t="s">
        <v>11</v>
      </c>
      <c r="E68" s="168" t="s">
        <v>48</v>
      </c>
      <c r="F68" s="170" t="s">
        <v>114</v>
      </c>
      <c r="G68" s="169" t="s">
        <v>150</v>
      </c>
      <c r="H68" s="44"/>
      <c r="L68" s="9"/>
      <c r="M68" s="11"/>
    </row>
    <row r="69" spans="1:13" x14ac:dyDescent="0.2">
      <c r="A69" s="8">
        <v>68</v>
      </c>
      <c r="B69" s="167" t="s">
        <v>151</v>
      </c>
      <c r="C69" s="166">
        <v>7</v>
      </c>
      <c r="D69" s="167" t="s">
        <v>11</v>
      </c>
      <c r="E69" s="168" t="s">
        <v>48</v>
      </c>
      <c r="F69" s="170" t="s">
        <v>114</v>
      </c>
      <c r="G69" s="169" t="s">
        <v>150</v>
      </c>
      <c r="H69" s="44"/>
      <c r="L69" s="9"/>
      <c r="M69" s="11"/>
    </row>
    <row r="70" spans="1:13" x14ac:dyDescent="0.2">
      <c r="A70" s="8">
        <v>69</v>
      </c>
      <c r="B70" s="167" t="s">
        <v>152</v>
      </c>
      <c r="C70" s="166">
        <v>7</v>
      </c>
      <c r="D70" s="167" t="s">
        <v>11</v>
      </c>
      <c r="E70" s="168" t="s">
        <v>48</v>
      </c>
      <c r="F70" s="170" t="s">
        <v>114</v>
      </c>
      <c r="G70" s="169" t="s">
        <v>150</v>
      </c>
      <c r="H70" s="44"/>
      <c r="L70" s="9"/>
      <c r="M70" s="11"/>
    </row>
    <row r="71" spans="1:13" x14ac:dyDescent="0.2">
      <c r="A71" s="8">
        <v>70</v>
      </c>
      <c r="B71" s="167" t="s">
        <v>153</v>
      </c>
      <c r="C71" s="166">
        <v>7</v>
      </c>
      <c r="D71" s="167" t="s">
        <v>11</v>
      </c>
      <c r="E71" s="168" t="s">
        <v>48</v>
      </c>
      <c r="F71" s="170" t="s">
        <v>114</v>
      </c>
      <c r="G71" s="169" t="s">
        <v>150</v>
      </c>
      <c r="H71" s="44"/>
      <c r="L71" s="9"/>
      <c r="M71" s="11"/>
    </row>
    <row r="72" spans="1:13" x14ac:dyDescent="0.2">
      <c r="A72" s="8">
        <v>71</v>
      </c>
      <c r="B72" s="167" t="s">
        <v>154</v>
      </c>
      <c r="C72" s="166">
        <v>7</v>
      </c>
      <c r="D72" s="167" t="s">
        <v>11</v>
      </c>
      <c r="E72" s="168" t="s">
        <v>48</v>
      </c>
      <c r="F72" s="170" t="s">
        <v>114</v>
      </c>
      <c r="G72" s="169" t="s">
        <v>150</v>
      </c>
      <c r="H72" s="44"/>
      <c r="L72" s="9"/>
      <c r="M72" s="11"/>
    </row>
    <row r="73" spans="1:13" ht="15" customHeight="1" x14ac:dyDescent="0.2">
      <c r="A73" s="8">
        <v>72</v>
      </c>
      <c r="B73" s="167" t="s">
        <v>155</v>
      </c>
      <c r="C73" s="166">
        <v>7</v>
      </c>
      <c r="D73" s="167" t="s">
        <v>11</v>
      </c>
      <c r="E73" s="168" t="s">
        <v>48</v>
      </c>
      <c r="F73" s="170" t="s">
        <v>114</v>
      </c>
      <c r="G73" s="169" t="s">
        <v>150</v>
      </c>
      <c r="H73" s="44"/>
      <c r="L73" s="9"/>
      <c r="M73" s="11"/>
    </row>
    <row r="74" spans="1:13" x14ac:dyDescent="0.2">
      <c r="A74" s="8">
        <v>73</v>
      </c>
      <c r="B74" s="167" t="s">
        <v>156</v>
      </c>
      <c r="C74" s="166">
        <v>7</v>
      </c>
      <c r="D74" s="167" t="s">
        <v>11</v>
      </c>
      <c r="E74" s="168" t="s">
        <v>48</v>
      </c>
      <c r="F74" s="170" t="s">
        <v>114</v>
      </c>
      <c r="G74" s="169" t="s">
        <v>150</v>
      </c>
      <c r="H74" s="44"/>
      <c r="L74" s="9"/>
      <c r="M74" s="11"/>
    </row>
    <row r="75" spans="1:13" x14ac:dyDescent="0.2">
      <c r="A75" s="8">
        <v>74</v>
      </c>
      <c r="B75" s="167" t="s">
        <v>157</v>
      </c>
      <c r="C75" s="166">
        <v>7</v>
      </c>
      <c r="D75" s="167" t="s">
        <v>11</v>
      </c>
      <c r="E75" s="168" t="s">
        <v>48</v>
      </c>
      <c r="F75" s="170" t="s">
        <v>114</v>
      </c>
      <c r="G75" s="169" t="s">
        <v>150</v>
      </c>
      <c r="H75" s="44"/>
      <c r="L75" s="9"/>
      <c r="M75" s="11"/>
    </row>
    <row r="76" spans="1:13" ht="15" customHeight="1" x14ac:dyDescent="0.2">
      <c r="A76" s="8">
        <v>75</v>
      </c>
      <c r="B76" s="167" t="s">
        <v>158</v>
      </c>
      <c r="C76" s="166">
        <v>8</v>
      </c>
      <c r="D76" s="167" t="s">
        <v>11</v>
      </c>
      <c r="E76" s="168" t="s">
        <v>48</v>
      </c>
      <c r="F76" s="170" t="s">
        <v>114</v>
      </c>
      <c r="G76" s="169" t="s">
        <v>150</v>
      </c>
      <c r="H76" s="44"/>
      <c r="L76" s="9"/>
      <c r="M76" s="11"/>
    </row>
    <row r="77" spans="1:13" x14ac:dyDescent="0.2">
      <c r="A77" s="8">
        <v>76</v>
      </c>
      <c r="B77" s="170" t="s">
        <v>159</v>
      </c>
      <c r="C77" s="170">
        <v>2</v>
      </c>
      <c r="D77" s="171" t="s">
        <v>11</v>
      </c>
      <c r="E77" s="170" t="s">
        <v>48</v>
      </c>
      <c r="F77" s="170" t="s">
        <v>13</v>
      </c>
      <c r="G77" s="169" t="s">
        <v>49</v>
      </c>
      <c r="H77" s="44"/>
      <c r="L77" s="9"/>
      <c r="M77" s="11"/>
    </row>
    <row r="78" spans="1:13" x14ac:dyDescent="0.2">
      <c r="A78" s="8">
        <v>77</v>
      </c>
      <c r="B78" s="171" t="s">
        <v>160</v>
      </c>
      <c r="C78" s="171">
        <v>2</v>
      </c>
      <c r="D78" s="171" t="s">
        <v>11</v>
      </c>
      <c r="E78" s="171" t="s">
        <v>48</v>
      </c>
      <c r="F78" s="171" t="s">
        <v>13</v>
      </c>
      <c r="G78" s="169" t="s">
        <v>49</v>
      </c>
      <c r="H78" s="44"/>
      <c r="L78" s="9"/>
      <c r="M78" s="11"/>
    </row>
    <row r="79" spans="1:13" x14ac:dyDescent="0.2">
      <c r="A79" s="8">
        <v>90</v>
      </c>
      <c r="B79" s="171" t="s">
        <v>161</v>
      </c>
      <c r="C79" s="171">
        <v>4</v>
      </c>
      <c r="D79" s="171" t="s">
        <v>69</v>
      </c>
      <c r="E79" s="171" t="s">
        <v>48</v>
      </c>
      <c r="F79" s="171" t="s">
        <v>13</v>
      </c>
      <c r="G79" s="170" t="s">
        <v>49</v>
      </c>
      <c r="H79" s="44"/>
      <c r="L79" s="9"/>
      <c r="M79" s="11"/>
    </row>
    <row r="80" spans="1:13" x14ac:dyDescent="0.2">
      <c r="A80" s="8">
        <v>91</v>
      </c>
      <c r="B80" s="171" t="s">
        <v>162</v>
      </c>
      <c r="C80" s="171">
        <v>4</v>
      </c>
      <c r="D80" s="171" t="s">
        <v>69</v>
      </c>
      <c r="E80" s="171" t="s">
        <v>48</v>
      </c>
      <c r="F80" s="171" t="s">
        <v>13</v>
      </c>
      <c r="G80" s="170" t="s">
        <v>49</v>
      </c>
      <c r="H80" s="44"/>
      <c r="L80" s="9"/>
      <c r="M80" s="11"/>
    </row>
    <row r="81" spans="1:13" x14ac:dyDescent="0.2">
      <c r="A81" s="8">
        <v>92</v>
      </c>
      <c r="B81" s="171" t="s">
        <v>163</v>
      </c>
      <c r="C81" s="171">
        <v>3</v>
      </c>
      <c r="D81" s="171" t="s">
        <v>69</v>
      </c>
      <c r="E81" s="171" t="s">
        <v>48</v>
      </c>
      <c r="F81" s="171" t="s">
        <v>13</v>
      </c>
      <c r="G81" s="170" t="s">
        <v>49</v>
      </c>
      <c r="H81" s="44"/>
      <c r="L81" s="9"/>
      <c r="M81" s="11"/>
    </row>
    <row r="82" spans="1:13" ht="15" customHeight="1" x14ac:dyDescent="0.2">
      <c r="A82" s="8">
        <v>93</v>
      </c>
      <c r="B82" s="171" t="s">
        <v>164</v>
      </c>
      <c r="C82" s="171">
        <v>4</v>
      </c>
      <c r="D82" s="171" t="s">
        <v>69</v>
      </c>
      <c r="E82" s="171" t="s">
        <v>48</v>
      </c>
      <c r="F82" s="171" t="s">
        <v>13</v>
      </c>
      <c r="G82" s="170" t="s">
        <v>49</v>
      </c>
      <c r="H82" s="44"/>
      <c r="L82" s="9"/>
      <c r="M82" s="11"/>
    </row>
    <row r="83" spans="1:13" x14ac:dyDescent="0.2">
      <c r="A83" s="8">
        <v>94</v>
      </c>
      <c r="B83" s="171" t="s">
        <v>165</v>
      </c>
      <c r="C83" s="171">
        <v>3</v>
      </c>
      <c r="D83" s="171" t="s">
        <v>69</v>
      </c>
      <c r="E83" s="171" t="s">
        <v>12</v>
      </c>
      <c r="F83" s="171" t="s">
        <v>13</v>
      </c>
      <c r="G83" s="170" t="s">
        <v>14</v>
      </c>
      <c r="H83" s="44"/>
      <c r="L83" s="9"/>
      <c r="M83" s="11"/>
    </row>
    <row r="84" spans="1:13" x14ac:dyDescent="0.2">
      <c r="A84" s="8">
        <v>95</v>
      </c>
      <c r="B84" s="171" t="s">
        <v>166</v>
      </c>
      <c r="C84" s="171">
        <v>3</v>
      </c>
      <c r="D84" s="171" t="s">
        <v>69</v>
      </c>
      <c r="E84" s="171" t="s">
        <v>12</v>
      </c>
      <c r="F84" s="171" t="s">
        <v>13</v>
      </c>
      <c r="G84" s="170" t="s">
        <v>14</v>
      </c>
      <c r="H84" s="44"/>
      <c r="L84" s="9"/>
      <c r="M84" s="11"/>
    </row>
    <row r="85" spans="1:13" x14ac:dyDescent="0.2">
      <c r="A85" s="8">
        <v>96</v>
      </c>
      <c r="B85" s="171" t="s">
        <v>167</v>
      </c>
      <c r="C85" s="171">
        <v>3</v>
      </c>
      <c r="D85" s="171" t="s">
        <v>69</v>
      </c>
      <c r="E85" s="171" t="s">
        <v>12</v>
      </c>
      <c r="F85" s="171" t="s">
        <v>13</v>
      </c>
      <c r="G85" s="170" t="s">
        <v>14</v>
      </c>
      <c r="H85" s="44"/>
      <c r="L85" s="9"/>
      <c r="M85" s="11"/>
    </row>
    <row r="86" spans="1:13" x14ac:dyDescent="0.2">
      <c r="A86" s="8">
        <v>97</v>
      </c>
      <c r="B86" s="171" t="s">
        <v>168</v>
      </c>
      <c r="C86" s="171">
        <v>4</v>
      </c>
      <c r="D86" s="171" t="s">
        <v>69</v>
      </c>
      <c r="E86" s="171" t="s">
        <v>12</v>
      </c>
      <c r="F86" s="171" t="s">
        <v>13</v>
      </c>
      <c r="G86" s="170" t="s">
        <v>14</v>
      </c>
      <c r="H86" s="44"/>
      <c r="L86" s="9"/>
      <c r="M86" s="11"/>
    </row>
    <row r="87" spans="1:13" x14ac:dyDescent="0.2">
      <c r="A87" s="8">
        <v>98</v>
      </c>
      <c r="B87" s="171" t="s">
        <v>169</v>
      </c>
      <c r="C87" s="171">
        <v>4</v>
      </c>
      <c r="D87" s="171" t="s">
        <v>69</v>
      </c>
      <c r="E87" s="171" t="s">
        <v>12</v>
      </c>
      <c r="F87" s="171" t="s">
        <v>13</v>
      </c>
      <c r="G87" s="170" t="s">
        <v>14</v>
      </c>
      <c r="H87" s="44"/>
      <c r="L87" s="9"/>
      <c r="M87" s="11"/>
    </row>
    <row r="88" spans="1:13" x14ac:dyDescent="0.2">
      <c r="A88" s="8">
        <v>99</v>
      </c>
      <c r="B88" s="170" t="s">
        <v>170</v>
      </c>
      <c r="C88" s="170">
        <v>3</v>
      </c>
      <c r="D88" s="171" t="s">
        <v>69</v>
      </c>
      <c r="E88" s="170" t="s">
        <v>12</v>
      </c>
      <c r="F88" s="171" t="s">
        <v>13</v>
      </c>
      <c r="G88" s="170" t="s">
        <v>14</v>
      </c>
      <c r="H88" s="44"/>
      <c r="L88" s="9"/>
      <c r="M88" s="11"/>
    </row>
    <row r="89" spans="1:13" x14ac:dyDescent="0.2">
      <c r="A89" s="8">
        <v>100</v>
      </c>
      <c r="B89" s="171" t="s">
        <v>171</v>
      </c>
      <c r="C89" s="171">
        <v>5</v>
      </c>
      <c r="D89" s="171" t="s">
        <v>69</v>
      </c>
      <c r="E89" s="171" t="s">
        <v>48</v>
      </c>
      <c r="F89" s="170" t="s">
        <v>97</v>
      </c>
      <c r="G89" s="170" t="s">
        <v>129</v>
      </c>
      <c r="H89" s="44"/>
      <c r="L89" s="9"/>
      <c r="M89" s="11"/>
    </row>
    <row r="90" spans="1:13" x14ac:dyDescent="0.2">
      <c r="A90" s="8">
        <v>101</v>
      </c>
      <c r="B90" s="171" t="s">
        <v>172</v>
      </c>
      <c r="C90" s="171">
        <v>6</v>
      </c>
      <c r="D90" s="171" t="s">
        <v>69</v>
      </c>
      <c r="E90" s="171" t="s">
        <v>48</v>
      </c>
      <c r="F90" s="170" t="s">
        <v>97</v>
      </c>
      <c r="G90" s="170" t="s">
        <v>129</v>
      </c>
      <c r="H90" s="44"/>
      <c r="L90" s="9"/>
      <c r="M90" s="11"/>
    </row>
    <row r="91" spans="1:13" x14ac:dyDescent="0.2">
      <c r="A91" s="8">
        <v>102</v>
      </c>
      <c r="B91" s="171" t="s">
        <v>173</v>
      </c>
      <c r="C91" s="171">
        <v>6</v>
      </c>
      <c r="D91" s="171" t="s">
        <v>69</v>
      </c>
      <c r="E91" s="171" t="s">
        <v>48</v>
      </c>
      <c r="F91" s="170" t="s">
        <v>97</v>
      </c>
      <c r="G91" s="170" t="s">
        <v>129</v>
      </c>
      <c r="H91" s="44"/>
      <c r="L91" s="9"/>
      <c r="M91" s="11"/>
    </row>
    <row r="92" spans="1:13" x14ac:dyDescent="0.2">
      <c r="A92" s="8">
        <v>103</v>
      </c>
      <c r="B92" s="171" t="s">
        <v>174</v>
      </c>
      <c r="C92" s="171">
        <v>6</v>
      </c>
      <c r="D92" s="171" t="s">
        <v>69</v>
      </c>
      <c r="E92" s="171" t="s">
        <v>12</v>
      </c>
      <c r="F92" s="170" t="s">
        <v>97</v>
      </c>
      <c r="G92" s="170" t="s">
        <v>98</v>
      </c>
      <c r="H92" s="44"/>
      <c r="L92" s="9"/>
      <c r="M92" s="11"/>
    </row>
    <row r="93" spans="1:13" x14ac:dyDescent="0.2">
      <c r="A93" s="8">
        <v>104</v>
      </c>
      <c r="B93" s="171" t="s">
        <v>175</v>
      </c>
      <c r="C93" s="171">
        <v>8</v>
      </c>
      <c r="D93" s="171" t="s">
        <v>69</v>
      </c>
      <c r="E93" s="171" t="s">
        <v>48</v>
      </c>
      <c r="F93" s="170" t="s">
        <v>114</v>
      </c>
      <c r="G93" s="170" t="s">
        <v>150</v>
      </c>
      <c r="H93" s="44"/>
      <c r="L93" s="9"/>
      <c r="M93" s="11"/>
    </row>
    <row r="94" spans="1:13" x14ac:dyDescent="0.2">
      <c r="A94" s="8">
        <v>105</v>
      </c>
      <c r="B94" s="171" t="s">
        <v>176</v>
      </c>
      <c r="C94" s="171">
        <v>8</v>
      </c>
      <c r="D94" s="171" t="s">
        <v>69</v>
      </c>
      <c r="E94" s="171" t="s">
        <v>48</v>
      </c>
      <c r="F94" s="170" t="s">
        <v>114</v>
      </c>
      <c r="G94" s="170" t="s">
        <v>150</v>
      </c>
      <c r="H94" s="44"/>
      <c r="L94" s="9"/>
      <c r="M94" s="11"/>
    </row>
    <row r="95" spans="1:13" x14ac:dyDescent="0.2">
      <c r="A95" s="8">
        <v>106</v>
      </c>
      <c r="B95" s="171" t="s">
        <v>177</v>
      </c>
      <c r="C95" s="171">
        <v>8</v>
      </c>
      <c r="D95" s="171" t="s">
        <v>69</v>
      </c>
      <c r="E95" s="171" t="s">
        <v>48</v>
      </c>
      <c r="F95" s="170" t="s">
        <v>114</v>
      </c>
      <c r="G95" s="170" t="s">
        <v>150</v>
      </c>
      <c r="H95" s="44"/>
      <c r="L95" s="9"/>
      <c r="M95" s="11"/>
    </row>
    <row r="96" spans="1:13" x14ac:dyDescent="0.2">
      <c r="A96" s="8">
        <v>107</v>
      </c>
      <c r="B96" s="171" t="s">
        <v>178</v>
      </c>
      <c r="C96" s="171">
        <v>7</v>
      </c>
      <c r="D96" s="171" t="s">
        <v>69</v>
      </c>
      <c r="E96" s="171" t="s">
        <v>48</v>
      </c>
      <c r="F96" s="170" t="s">
        <v>114</v>
      </c>
      <c r="G96" s="170" t="s">
        <v>150</v>
      </c>
      <c r="H96" s="131"/>
      <c r="L96" s="9"/>
      <c r="M96" s="11"/>
    </row>
    <row r="97" spans="1:13" x14ac:dyDescent="0.2">
      <c r="A97" s="8">
        <v>108</v>
      </c>
      <c r="B97" s="171" t="s">
        <v>179</v>
      </c>
      <c r="C97" s="171">
        <v>8</v>
      </c>
      <c r="D97" s="171" t="s">
        <v>69</v>
      </c>
      <c r="E97" s="171" t="s">
        <v>48</v>
      </c>
      <c r="F97" s="170" t="s">
        <v>114</v>
      </c>
      <c r="G97" s="170" t="s">
        <v>150</v>
      </c>
      <c r="H97" s="131"/>
      <c r="L97" s="9"/>
      <c r="M97" s="11"/>
    </row>
    <row r="98" spans="1:13" x14ac:dyDescent="0.2">
      <c r="A98" s="8">
        <v>109</v>
      </c>
      <c r="B98" s="171" t="s">
        <v>180</v>
      </c>
      <c r="C98" s="171">
        <v>8</v>
      </c>
      <c r="D98" s="171" t="s">
        <v>69</v>
      </c>
      <c r="E98" s="171" t="s">
        <v>12</v>
      </c>
      <c r="F98" s="170" t="s">
        <v>114</v>
      </c>
      <c r="G98" s="170" t="s">
        <v>115</v>
      </c>
      <c r="H98" s="131"/>
      <c r="L98" s="9"/>
      <c r="M98" s="11"/>
    </row>
    <row r="99" spans="1:13" x14ac:dyDescent="0.2">
      <c r="A99" s="8">
        <v>110</v>
      </c>
      <c r="B99" s="171" t="s">
        <v>181</v>
      </c>
      <c r="C99" s="171">
        <v>8</v>
      </c>
      <c r="D99" s="171" t="s">
        <v>69</v>
      </c>
      <c r="E99" s="171" t="s">
        <v>12</v>
      </c>
      <c r="F99" s="170" t="s">
        <v>114</v>
      </c>
      <c r="G99" s="170" t="s">
        <v>115</v>
      </c>
      <c r="H99" s="131"/>
      <c r="L99" s="9"/>
      <c r="M99" s="11"/>
    </row>
    <row r="100" spans="1:13" x14ac:dyDescent="0.2">
      <c r="A100" s="8">
        <v>111</v>
      </c>
      <c r="B100" s="171" t="s">
        <v>182</v>
      </c>
      <c r="C100" s="171">
        <v>4</v>
      </c>
      <c r="D100" s="171" t="s">
        <v>69</v>
      </c>
      <c r="E100" s="171" t="s">
        <v>12</v>
      </c>
      <c r="F100" s="170" t="s">
        <v>13</v>
      </c>
      <c r="G100" s="170" t="s">
        <v>14</v>
      </c>
      <c r="H100" s="131"/>
      <c r="L100" s="9"/>
      <c r="M100" s="11"/>
    </row>
    <row r="101" spans="1:13" x14ac:dyDescent="0.2">
      <c r="A101" s="8">
        <v>112</v>
      </c>
      <c r="B101" s="171" t="s">
        <v>183</v>
      </c>
      <c r="C101" s="171">
        <v>4</v>
      </c>
      <c r="D101" s="171" t="s">
        <v>69</v>
      </c>
      <c r="E101" s="171" t="s">
        <v>12</v>
      </c>
      <c r="F101" s="170" t="s">
        <v>13</v>
      </c>
      <c r="G101" s="170" t="s">
        <v>14</v>
      </c>
      <c r="H101" s="131"/>
      <c r="L101" s="9"/>
      <c r="M101" s="11"/>
    </row>
    <row r="102" spans="1:13" x14ac:dyDescent="0.2">
      <c r="A102" s="8">
        <v>116</v>
      </c>
      <c r="B102" s="172" t="s">
        <v>184</v>
      </c>
      <c r="C102" s="172">
        <v>4</v>
      </c>
      <c r="D102" s="173" t="s">
        <v>43</v>
      </c>
      <c r="E102" s="172" t="s">
        <v>48</v>
      </c>
      <c r="F102" s="171" t="s">
        <v>13</v>
      </c>
      <c r="G102" s="170" t="s">
        <v>49</v>
      </c>
      <c r="H102" s="131"/>
      <c r="L102" s="9"/>
      <c r="M102" s="11"/>
    </row>
    <row r="103" spans="1:13" x14ac:dyDescent="0.2">
      <c r="A103" s="8">
        <v>117</v>
      </c>
      <c r="B103" s="172" t="s">
        <v>185</v>
      </c>
      <c r="C103" s="172">
        <v>3</v>
      </c>
      <c r="D103" s="172" t="s">
        <v>43</v>
      </c>
      <c r="E103" s="172" t="s">
        <v>48</v>
      </c>
      <c r="F103" s="171" t="s">
        <v>13</v>
      </c>
      <c r="G103" s="170" t="s">
        <v>49</v>
      </c>
      <c r="H103" s="131"/>
      <c r="L103" s="9"/>
      <c r="M103" s="11"/>
    </row>
    <row r="104" spans="1:13" x14ac:dyDescent="0.2">
      <c r="A104" s="8">
        <v>118</v>
      </c>
      <c r="B104" s="172" t="s">
        <v>186</v>
      </c>
      <c r="C104" s="172">
        <v>4</v>
      </c>
      <c r="D104" s="173" t="s">
        <v>43</v>
      </c>
      <c r="E104" s="172" t="s">
        <v>48</v>
      </c>
      <c r="F104" s="171" t="s">
        <v>13</v>
      </c>
      <c r="G104" s="170" t="s">
        <v>49</v>
      </c>
      <c r="H104" s="131"/>
      <c r="L104" s="9"/>
      <c r="M104" s="11"/>
    </row>
    <row r="105" spans="1:13" x14ac:dyDescent="0.2">
      <c r="A105" s="8">
        <v>119</v>
      </c>
      <c r="B105" s="172" t="s">
        <v>187</v>
      </c>
      <c r="C105" s="172">
        <v>4</v>
      </c>
      <c r="D105" s="173" t="s">
        <v>43</v>
      </c>
      <c r="E105" s="172" t="s">
        <v>48</v>
      </c>
      <c r="F105" s="171" t="s">
        <v>13</v>
      </c>
      <c r="G105" s="170" t="s">
        <v>49</v>
      </c>
      <c r="H105" s="131"/>
      <c r="L105" s="9"/>
      <c r="M105" s="11"/>
    </row>
    <row r="106" spans="1:13" x14ac:dyDescent="0.2">
      <c r="A106" s="8">
        <v>120</v>
      </c>
      <c r="B106" s="172" t="s">
        <v>188</v>
      </c>
      <c r="C106" s="172">
        <v>4</v>
      </c>
      <c r="D106" s="173" t="s">
        <v>43</v>
      </c>
      <c r="E106" s="172" t="s">
        <v>48</v>
      </c>
      <c r="F106" s="171" t="s">
        <v>13</v>
      </c>
      <c r="G106" s="170" t="s">
        <v>49</v>
      </c>
      <c r="H106" s="131"/>
      <c r="L106" s="9"/>
      <c r="M106" s="11"/>
    </row>
    <row r="107" spans="1:13" x14ac:dyDescent="0.2">
      <c r="A107" s="8">
        <v>121</v>
      </c>
      <c r="B107" s="172" t="s">
        <v>189</v>
      </c>
      <c r="C107" s="172">
        <v>3</v>
      </c>
      <c r="D107" s="173" t="s">
        <v>43</v>
      </c>
      <c r="E107" s="172" t="s">
        <v>48</v>
      </c>
      <c r="F107" s="171" t="s">
        <v>13</v>
      </c>
      <c r="G107" s="170" t="s">
        <v>49</v>
      </c>
      <c r="H107" s="131"/>
      <c r="L107" s="9"/>
      <c r="M107" s="11"/>
    </row>
    <row r="108" spans="1:13" x14ac:dyDescent="0.2">
      <c r="A108" s="8">
        <v>122</v>
      </c>
      <c r="B108" s="172" t="s">
        <v>190</v>
      </c>
      <c r="C108" s="172">
        <v>3</v>
      </c>
      <c r="D108" s="173" t="s">
        <v>43</v>
      </c>
      <c r="E108" s="172" t="s">
        <v>12</v>
      </c>
      <c r="F108" s="171" t="s">
        <v>13</v>
      </c>
      <c r="G108" s="171" t="s">
        <v>14</v>
      </c>
      <c r="H108" s="131"/>
      <c r="L108" s="9"/>
      <c r="M108" s="11"/>
    </row>
    <row r="109" spans="1:13" x14ac:dyDescent="0.2">
      <c r="A109" s="8">
        <v>123</v>
      </c>
      <c r="B109" s="172" t="s">
        <v>191</v>
      </c>
      <c r="C109" s="172">
        <v>3</v>
      </c>
      <c r="D109" s="173" t="s">
        <v>43</v>
      </c>
      <c r="E109" s="172" t="s">
        <v>12</v>
      </c>
      <c r="F109" s="171" t="s">
        <v>13</v>
      </c>
      <c r="G109" s="171" t="s">
        <v>14</v>
      </c>
      <c r="H109" s="131"/>
      <c r="L109" s="9"/>
      <c r="M109" s="11"/>
    </row>
    <row r="110" spans="1:13" x14ac:dyDescent="0.2">
      <c r="A110" s="8">
        <v>124</v>
      </c>
      <c r="B110" s="172" t="s">
        <v>192</v>
      </c>
      <c r="C110" s="172">
        <v>4</v>
      </c>
      <c r="D110" s="173" t="s">
        <v>43</v>
      </c>
      <c r="E110" s="172" t="s">
        <v>12</v>
      </c>
      <c r="F110" s="171" t="s">
        <v>13</v>
      </c>
      <c r="G110" s="171" t="s">
        <v>14</v>
      </c>
      <c r="H110" s="131"/>
      <c r="L110" s="9"/>
      <c r="M110" s="11"/>
    </row>
    <row r="111" spans="1:13" x14ac:dyDescent="0.2">
      <c r="A111" s="8">
        <v>125</v>
      </c>
      <c r="B111" s="172" t="s">
        <v>193</v>
      </c>
      <c r="C111" s="172">
        <v>5</v>
      </c>
      <c r="D111" s="173" t="s">
        <v>43</v>
      </c>
      <c r="E111" s="172" t="s">
        <v>48</v>
      </c>
      <c r="F111" s="172" t="s">
        <v>97</v>
      </c>
      <c r="G111" s="171" t="s">
        <v>129</v>
      </c>
      <c r="H111" s="131"/>
      <c r="L111" s="9"/>
      <c r="M111" s="11"/>
    </row>
    <row r="112" spans="1:13" x14ac:dyDescent="0.2">
      <c r="A112" s="8">
        <v>126</v>
      </c>
      <c r="B112" s="172" t="s">
        <v>194</v>
      </c>
      <c r="C112" s="172">
        <v>6</v>
      </c>
      <c r="D112" s="173" t="s">
        <v>43</v>
      </c>
      <c r="E112" s="172" t="s">
        <v>48</v>
      </c>
      <c r="F112" s="172" t="s">
        <v>97</v>
      </c>
      <c r="G112" s="171" t="s">
        <v>129</v>
      </c>
      <c r="H112" s="131"/>
      <c r="L112" s="9"/>
      <c r="M112" s="11"/>
    </row>
    <row r="113" spans="1:13" x14ac:dyDescent="0.2">
      <c r="A113" s="8">
        <v>127</v>
      </c>
      <c r="B113" s="172" t="s">
        <v>195</v>
      </c>
      <c r="C113" s="172">
        <v>6</v>
      </c>
      <c r="D113" s="173" t="s">
        <v>43</v>
      </c>
      <c r="E113" s="172" t="s">
        <v>48</v>
      </c>
      <c r="F113" s="172" t="s">
        <v>97</v>
      </c>
      <c r="G113" s="171" t="s">
        <v>129</v>
      </c>
      <c r="H113" s="131"/>
      <c r="L113" s="9"/>
      <c r="M113" s="11"/>
    </row>
    <row r="114" spans="1:13" x14ac:dyDescent="0.2">
      <c r="A114" s="8">
        <v>128</v>
      </c>
      <c r="B114" s="172" t="s">
        <v>196</v>
      </c>
      <c r="C114" s="172">
        <v>6</v>
      </c>
      <c r="D114" s="173" t="s">
        <v>43</v>
      </c>
      <c r="E114" s="172" t="s">
        <v>48</v>
      </c>
      <c r="F114" s="172" t="s">
        <v>97</v>
      </c>
      <c r="G114" s="171" t="s">
        <v>129</v>
      </c>
      <c r="H114" s="131"/>
      <c r="L114" s="9"/>
      <c r="M114" s="11"/>
    </row>
    <row r="115" spans="1:13" x14ac:dyDescent="0.2">
      <c r="A115" s="8">
        <v>129</v>
      </c>
      <c r="B115" s="172" t="s">
        <v>197</v>
      </c>
      <c r="C115" s="172">
        <v>6</v>
      </c>
      <c r="D115" s="172" t="s">
        <v>43</v>
      </c>
      <c r="E115" s="172" t="s">
        <v>48</v>
      </c>
      <c r="F115" s="172" t="s">
        <v>97</v>
      </c>
      <c r="G115" s="171" t="s">
        <v>129</v>
      </c>
      <c r="H115" s="131"/>
      <c r="L115" s="9"/>
      <c r="M115" s="11"/>
    </row>
    <row r="116" spans="1:13" x14ac:dyDescent="0.2">
      <c r="A116" s="8">
        <v>130</v>
      </c>
      <c r="B116" s="172" t="s">
        <v>198</v>
      </c>
      <c r="C116" s="172">
        <v>6</v>
      </c>
      <c r="D116" s="173" t="s">
        <v>43</v>
      </c>
      <c r="E116" s="172" t="s">
        <v>48</v>
      </c>
      <c r="F116" s="172" t="s">
        <v>97</v>
      </c>
      <c r="G116" s="171" t="s">
        <v>129</v>
      </c>
      <c r="H116" s="131"/>
      <c r="L116" s="9"/>
      <c r="M116" s="11"/>
    </row>
    <row r="117" spans="1:13" x14ac:dyDescent="0.2">
      <c r="A117" s="8">
        <v>131</v>
      </c>
      <c r="B117" s="172" t="s">
        <v>199</v>
      </c>
      <c r="C117" s="172">
        <v>5</v>
      </c>
      <c r="D117" s="173" t="s">
        <v>43</v>
      </c>
      <c r="E117" s="172" t="s">
        <v>48</v>
      </c>
      <c r="F117" s="172" t="s">
        <v>97</v>
      </c>
      <c r="G117" s="171" t="s">
        <v>129</v>
      </c>
      <c r="H117" s="131"/>
      <c r="L117" s="9"/>
      <c r="M117" s="11"/>
    </row>
    <row r="118" spans="1:13" x14ac:dyDescent="0.2">
      <c r="A118" s="8">
        <v>132</v>
      </c>
      <c r="B118" s="172" t="s">
        <v>200</v>
      </c>
      <c r="C118" s="172">
        <v>5</v>
      </c>
      <c r="D118" s="173" t="s">
        <v>43</v>
      </c>
      <c r="E118" s="172" t="s">
        <v>48</v>
      </c>
      <c r="F118" s="172" t="s">
        <v>97</v>
      </c>
      <c r="G118" s="171" t="s">
        <v>129</v>
      </c>
      <c r="H118" s="131"/>
      <c r="L118" s="9"/>
      <c r="M118" s="11"/>
    </row>
    <row r="119" spans="1:13" x14ac:dyDescent="0.2">
      <c r="A119" s="8">
        <v>133</v>
      </c>
      <c r="B119" s="172" t="s">
        <v>201</v>
      </c>
      <c r="C119" s="172">
        <v>6</v>
      </c>
      <c r="D119" s="172" t="s">
        <v>43</v>
      </c>
      <c r="E119" s="172" t="s">
        <v>48</v>
      </c>
      <c r="F119" s="172" t="s">
        <v>97</v>
      </c>
      <c r="G119" s="171" t="s">
        <v>129</v>
      </c>
      <c r="H119" s="131"/>
      <c r="L119" s="9"/>
      <c r="M119" s="11"/>
    </row>
    <row r="120" spans="1:13" x14ac:dyDescent="0.2">
      <c r="A120" s="8">
        <v>134</v>
      </c>
      <c r="B120" s="172" t="s">
        <v>202</v>
      </c>
      <c r="C120" s="172">
        <v>5</v>
      </c>
      <c r="D120" s="173" t="s">
        <v>43</v>
      </c>
      <c r="E120" s="172" t="s">
        <v>12</v>
      </c>
      <c r="F120" s="172" t="s">
        <v>97</v>
      </c>
      <c r="G120" s="171" t="s">
        <v>98</v>
      </c>
      <c r="H120" s="131"/>
      <c r="L120" s="9"/>
      <c r="M120" s="11"/>
    </row>
    <row r="121" spans="1:13" x14ac:dyDescent="0.2">
      <c r="A121" s="8">
        <v>135</v>
      </c>
      <c r="B121" s="172" t="s">
        <v>203</v>
      </c>
      <c r="C121" s="172">
        <v>6</v>
      </c>
      <c r="D121" s="173" t="s">
        <v>43</v>
      </c>
      <c r="E121" s="172" t="s">
        <v>12</v>
      </c>
      <c r="F121" s="172" t="s">
        <v>97</v>
      </c>
      <c r="G121" s="171" t="s">
        <v>98</v>
      </c>
      <c r="H121" s="131"/>
      <c r="L121" s="9"/>
      <c r="M121" s="11"/>
    </row>
    <row r="122" spans="1:13" x14ac:dyDescent="0.2">
      <c r="A122" s="8">
        <v>136</v>
      </c>
      <c r="B122" s="172" t="s">
        <v>204</v>
      </c>
      <c r="C122" s="172">
        <v>6</v>
      </c>
      <c r="D122" s="173" t="s">
        <v>43</v>
      </c>
      <c r="E122" s="172" t="s">
        <v>12</v>
      </c>
      <c r="F122" s="172" t="s">
        <v>97</v>
      </c>
      <c r="G122" s="171" t="s">
        <v>98</v>
      </c>
      <c r="H122" s="131"/>
      <c r="L122" s="9"/>
      <c r="M122" s="11"/>
    </row>
    <row r="123" spans="1:13" x14ac:dyDescent="0.2">
      <c r="A123" s="8">
        <v>137</v>
      </c>
      <c r="B123" s="172" t="s">
        <v>205</v>
      </c>
      <c r="C123" s="172">
        <v>5</v>
      </c>
      <c r="D123" s="173" t="s">
        <v>43</v>
      </c>
      <c r="E123" s="172" t="s">
        <v>12</v>
      </c>
      <c r="F123" s="172" t="s">
        <v>97</v>
      </c>
      <c r="G123" s="171" t="s">
        <v>98</v>
      </c>
      <c r="H123" s="131"/>
      <c r="L123" s="9"/>
      <c r="M123" s="11"/>
    </row>
    <row r="124" spans="1:13" x14ac:dyDescent="0.2">
      <c r="A124" s="8">
        <v>138</v>
      </c>
      <c r="B124" s="172" t="s">
        <v>206</v>
      </c>
      <c r="C124" s="172">
        <v>7</v>
      </c>
      <c r="D124" s="173" t="s">
        <v>43</v>
      </c>
      <c r="E124" s="172" t="s">
        <v>48</v>
      </c>
      <c r="F124" s="170" t="s">
        <v>114</v>
      </c>
      <c r="G124" s="171" t="s">
        <v>150</v>
      </c>
      <c r="H124" s="131"/>
      <c r="L124" s="9"/>
      <c r="M124" s="11"/>
    </row>
    <row r="125" spans="1:13" x14ac:dyDescent="0.2">
      <c r="A125" s="8">
        <v>139</v>
      </c>
      <c r="B125" s="172" t="s">
        <v>207</v>
      </c>
      <c r="C125" s="172">
        <v>7</v>
      </c>
      <c r="D125" s="173" t="s">
        <v>43</v>
      </c>
      <c r="E125" s="172" t="s">
        <v>48</v>
      </c>
      <c r="F125" s="170" t="s">
        <v>114</v>
      </c>
      <c r="G125" s="171" t="s">
        <v>150</v>
      </c>
      <c r="H125" s="131"/>
      <c r="L125" s="9"/>
      <c r="M125" s="11"/>
    </row>
    <row r="126" spans="1:13" x14ac:dyDescent="0.2">
      <c r="A126" s="8">
        <v>140</v>
      </c>
      <c r="B126" s="172" t="s">
        <v>208</v>
      </c>
      <c r="C126" s="172">
        <v>7</v>
      </c>
      <c r="D126" s="173" t="s">
        <v>43</v>
      </c>
      <c r="E126" s="172" t="s">
        <v>48</v>
      </c>
      <c r="F126" s="170" t="s">
        <v>114</v>
      </c>
      <c r="G126" s="171" t="s">
        <v>150</v>
      </c>
      <c r="H126" s="131"/>
      <c r="L126" s="9"/>
      <c r="M126" s="11"/>
    </row>
    <row r="127" spans="1:13" x14ac:dyDescent="0.2">
      <c r="A127" s="8">
        <v>141</v>
      </c>
      <c r="B127" s="172" t="s">
        <v>209</v>
      </c>
      <c r="C127" s="172">
        <v>7</v>
      </c>
      <c r="D127" s="173" t="s">
        <v>43</v>
      </c>
      <c r="E127" s="172" t="s">
        <v>48</v>
      </c>
      <c r="F127" s="170" t="s">
        <v>114</v>
      </c>
      <c r="G127" s="171" t="s">
        <v>150</v>
      </c>
      <c r="H127" s="131"/>
      <c r="L127" s="9"/>
      <c r="M127" s="11"/>
    </row>
    <row r="128" spans="1:13" x14ac:dyDescent="0.2">
      <c r="A128" s="8">
        <v>142</v>
      </c>
      <c r="B128" s="172" t="s">
        <v>210</v>
      </c>
      <c r="C128" s="172">
        <v>8</v>
      </c>
      <c r="D128" s="173" t="s">
        <v>43</v>
      </c>
      <c r="E128" s="172" t="s">
        <v>48</v>
      </c>
      <c r="F128" s="170" t="s">
        <v>114</v>
      </c>
      <c r="G128" s="171" t="s">
        <v>150</v>
      </c>
      <c r="H128" s="131"/>
      <c r="L128" s="9"/>
      <c r="M128" s="11"/>
    </row>
    <row r="129" spans="1:13" x14ac:dyDescent="0.2">
      <c r="A129" s="8">
        <v>143</v>
      </c>
      <c r="B129" s="172" t="s">
        <v>211</v>
      </c>
      <c r="C129" s="172">
        <v>7</v>
      </c>
      <c r="D129" s="172" t="s">
        <v>43</v>
      </c>
      <c r="E129" s="172" t="s">
        <v>48</v>
      </c>
      <c r="F129" s="170" t="s">
        <v>114</v>
      </c>
      <c r="G129" s="171" t="s">
        <v>150</v>
      </c>
      <c r="H129" s="131"/>
      <c r="L129" s="9"/>
      <c r="M129" s="11"/>
    </row>
    <row r="130" spans="1:13" x14ac:dyDescent="0.2">
      <c r="A130" s="8">
        <v>144</v>
      </c>
      <c r="B130" s="172" t="s">
        <v>212</v>
      </c>
      <c r="C130" s="172">
        <v>8</v>
      </c>
      <c r="D130" s="173" t="s">
        <v>43</v>
      </c>
      <c r="E130" s="172" t="s">
        <v>12</v>
      </c>
      <c r="F130" s="170" t="s">
        <v>114</v>
      </c>
      <c r="G130" s="171" t="s">
        <v>115</v>
      </c>
      <c r="H130" s="131"/>
      <c r="L130" s="9"/>
      <c r="M130" s="11"/>
    </row>
    <row r="131" spans="1:13" x14ac:dyDescent="0.2">
      <c r="A131" s="8">
        <v>145</v>
      </c>
      <c r="B131" s="172" t="s">
        <v>213</v>
      </c>
      <c r="C131" s="172">
        <v>7</v>
      </c>
      <c r="D131" s="173" t="s">
        <v>43</v>
      </c>
      <c r="E131" s="172" t="s">
        <v>12</v>
      </c>
      <c r="F131" s="170" t="s">
        <v>114</v>
      </c>
      <c r="G131" s="171" t="s">
        <v>115</v>
      </c>
      <c r="H131" s="131"/>
      <c r="L131" s="9"/>
      <c r="M131" s="11"/>
    </row>
    <row r="132" spans="1:13" x14ac:dyDescent="0.2">
      <c r="A132" s="8">
        <v>146</v>
      </c>
      <c r="B132" s="172" t="s">
        <v>214</v>
      </c>
      <c r="C132" s="172">
        <v>7</v>
      </c>
      <c r="D132" s="173" t="s">
        <v>43</v>
      </c>
      <c r="E132" s="172" t="s">
        <v>12</v>
      </c>
      <c r="F132" s="170" t="s">
        <v>114</v>
      </c>
      <c r="G132" s="171" t="s">
        <v>115</v>
      </c>
      <c r="H132" s="131"/>
      <c r="L132" s="9"/>
      <c r="M132" s="11"/>
    </row>
    <row r="133" spans="1:13" x14ac:dyDescent="0.2">
      <c r="A133" s="8">
        <v>147</v>
      </c>
      <c r="B133" s="172" t="s">
        <v>215</v>
      </c>
      <c r="C133" s="172">
        <v>7</v>
      </c>
      <c r="D133" s="173" t="s">
        <v>43</v>
      </c>
      <c r="E133" s="172" t="s">
        <v>12</v>
      </c>
      <c r="F133" s="170" t="s">
        <v>114</v>
      </c>
      <c r="G133" s="171" t="s">
        <v>115</v>
      </c>
      <c r="H133" s="131"/>
      <c r="L133" s="9"/>
      <c r="M133" s="11"/>
    </row>
    <row r="134" spans="1:13" x14ac:dyDescent="0.2">
      <c r="A134" s="8">
        <v>148</v>
      </c>
      <c r="B134" s="172" t="s">
        <v>216</v>
      </c>
      <c r="C134" s="172">
        <v>8</v>
      </c>
      <c r="D134" s="173" t="s">
        <v>43</v>
      </c>
      <c r="E134" s="172" t="s">
        <v>12</v>
      </c>
      <c r="F134" s="170" t="s">
        <v>114</v>
      </c>
      <c r="G134" s="171" t="s">
        <v>115</v>
      </c>
      <c r="H134" s="131"/>
      <c r="L134" s="9"/>
      <c r="M134" s="11"/>
    </row>
    <row r="135" spans="1:13" x14ac:dyDescent="0.2">
      <c r="A135" s="8">
        <v>149</v>
      </c>
      <c r="B135" s="172" t="s">
        <v>217</v>
      </c>
      <c r="C135" s="172">
        <v>7</v>
      </c>
      <c r="D135" s="173" t="s">
        <v>43</v>
      </c>
      <c r="E135" s="172" t="s">
        <v>12</v>
      </c>
      <c r="F135" s="170" t="s">
        <v>114</v>
      </c>
      <c r="G135" s="171" t="s">
        <v>115</v>
      </c>
      <c r="H135" s="131"/>
      <c r="L135" s="9"/>
      <c r="M135" s="11"/>
    </row>
    <row r="136" spans="1:13" x14ac:dyDescent="0.2">
      <c r="A136" s="8">
        <v>150</v>
      </c>
      <c r="B136" s="172" t="s">
        <v>218</v>
      </c>
      <c r="C136" s="172">
        <v>8</v>
      </c>
      <c r="D136" s="172" t="s">
        <v>43</v>
      </c>
      <c r="E136" s="172" t="s">
        <v>12</v>
      </c>
      <c r="F136" s="170" t="s">
        <v>114</v>
      </c>
      <c r="G136" s="171" t="s">
        <v>115</v>
      </c>
      <c r="H136" s="131"/>
      <c r="L136" s="9"/>
      <c r="M136" s="11"/>
    </row>
    <row r="137" spans="1:13" x14ac:dyDescent="0.2">
      <c r="A137" s="8">
        <v>151</v>
      </c>
      <c r="B137" s="172" t="s">
        <v>219</v>
      </c>
      <c r="C137" s="172">
        <v>7</v>
      </c>
      <c r="D137" s="173" t="s">
        <v>43</v>
      </c>
      <c r="E137" s="172" t="s">
        <v>12</v>
      </c>
      <c r="F137" s="170" t="s">
        <v>114</v>
      </c>
      <c r="G137" s="171" t="s">
        <v>115</v>
      </c>
      <c r="H137" s="131"/>
      <c r="L137" s="9"/>
      <c r="M137" s="11"/>
    </row>
    <row r="138" spans="1:13" x14ac:dyDescent="0.2">
      <c r="A138" s="8">
        <v>160</v>
      </c>
      <c r="B138" s="171" t="s">
        <v>220</v>
      </c>
      <c r="C138" s="171">
        <v>4</v>
      </c>
      <c r="D138" s="171" t="s">
        <v>51</v>
      </c>
      <c r="E138" s="171" t="s">
        <v>48</v>
      </c>
      <c r="F138" s="171" t="s">
        <v>13</v>
      </c>
      <c r="G138" s="171" t="s">
        <v>49</v>
      </c>
      <c r="H138" s="131"/>
      <c r="L138" s="9"/>
      <c r="M138" s="11"/>
    </row>
    <row r="139" spans="1:13" x14ac:dyDescent="0.2">
      <c r="A139" s="8">
        <v>161</v>
      </c>
      <c r="B139" s="171" t="s">
        <v>221</v>
      </c>
      <c r="C139" s="171">
        <v>2</v>
      </c>
      <c r="D139" s="171" t="s">
        <v>51</v>
      </c>
      <c r="E139" s="171" t="s">
        <v>48</v>
      </c>
      <c r="F139" s="171" t="s">
        <v>13</v>
      </c>
      <c r="G139" s="171" t="s">
        <v>49</v>
      </c>
      <c r="H139" s="131"/>
      <c r="L139" s="9"/>
      <c r="M139" s="11"/>
    </row>
    <row r="140" spans="1:13" x14ac:dyDescent="0.2">
      <c r="A140" s="8">
        <v>162</v>
      </c>
      <c r="B140" s="171" t="s">
        <v>222</v>
      </c>
      <c r="C140" s="171">
        <v>1</v>
      </c>
      <c r="D140" s="171" t="s">
        <v>51</v>
      </c>
      <c r="E140" s="171" t="s">
        <v>48</v>
      </c>
      <c r="F140" s="171" t="s">
        <v>13</v>
      </c>
      <c r="G140" s="171" t="s">
        <v>49</v>
      </c>
      <c r="H140" s="131"/>
      <c r="L140" s="9"/>
      <c r="M140" s="11"/>
    </row>
    <row r="141" spans="1:13" x14ac:dyDescent="0.2">
      <c r="A141" s="8">
        <v>163</v>
      </c>
      <c r="B141" s="171" t="s">
        <v>223</v>
      </c>
      <c r="C141" s="171">
        <v>2</v>
      </c>
      <c r="D141" s="171" t="s">
        <v>51</v>
      </c>
      <c r="E141" s="171" t="s">
        <v>48</v>
      </c>
      <c r="F141" s="171" t="s">
        <v>13</v>
      </c>
      <c r="G141" s="171" t="s">
        <v>49</v>
      </c>
      <c r="H141" s="131"/>
      <c r="L141" s="9"/>
      <c r="M141" s="11"/>
    </row>
    <row r="142" spans="1:13" x14ac:dyDescent="0.2">
      <c r="A142" s="8">
        <v>164</v>
      </c>
      <c r="B142" s="171" t="s">
        <v>224</v>
      </c>
      <c r="C142" s="171">
        <v>2</v>
      </c>
      <c r="D142" s="171" t="s">
        <v>51</v>
      </c>
      <c r="E142" s="171" t="s">
        <v>48</v>
      </c>
      <c r="F142" s="171" t="s">
        <v>13</v>
      </c>
      <c r="G142" s="171" t="s">
        <v>49</v>
      </c>
      <c r="H142" s="131"/>
      <c r="L142" s="9"/>
      <c r="M142" s="11"/>
    </row>
    <row r="143" spans="1:13" x14ac:dyDescent="0.2">
      <c r="A143" s="8">
        <v>165</v>
      </c>
      <c r="B143" s="171" t="s">
        <v>225</v>
      </c>
      <c r="C143" s="171">
        <v>0</v>
      </c>
      <c r="D143" s="171" t="s">
        <v>51</v>
      </c>
      <c r="E143" s="171" t="s">
        <v>48</v>
      </c>
      <c r="F143" s="171" t="s">
        <v>13</v>
      </c>
      <c r="G143" s="171" t="s">
        <v>49</v>
      </c>
      <c r="H143" s="131"/>
      <c r="L143" s="9"/>
      <c r="M143" s="11"/>
    </row>
    <row r="144" spans="1:13" x14ac:dyDescent="0.2">
      <c r="A144" s="8">
        <v>166</v>
      </c>
      <c r="B144" s="171" t="s">
        <v>226</v>
      </c>
      <c r="C144" s="171">
        <v>4</v>
      </c>
      <c r="D144" s="171" t="s">
        <v>51</v>
      </c>
      <c r="E144" s="171" t="s">
        <v>48</v>
      </c>
      <c r="F144" s="171" t="s">
        <v>13</v>
      </c>
      <c r="G144" s="171" t="s">
        <v>49</v>
      </c>
      <c r="H144" s="131"/>
      <c r="L144" s="9"/>
      <c r="M144" s="11"/>
    </row>
    <row r="145" spans="1:13" x14ac:dyDescent="0.2">
      <c r="A145" s="8">
        <v>167</v>
      </c>
      <c r="B145" s="171" t="s">
        <v>227</v>
      </c>
      <c r="C145" s="171">
        <v>2</v>
      </c>
      <c r="D145" s="171" t="s">
        <v>51</v>
      </c>
      <c r="E145" s="171" t="s">
        <v>48</v>
      </c>
      <c r="F145" s="171" t="s">
        <v>13</v>
      </c>
      <c r="G145" s="171" t="s">
        <v>49</v>
      </c>
      <c r="H145" s="131"/>
      <c r="L145" s="9"/>
      <c r="M145" s="11"/>
    </row>
    <row r="146" spans="1:13" x14ac:dyDescent="0.2">
      <c r="A146" s="8">
        <v>168</v>
      </c>
      <c r="B146" s="171" t="s">
        <v>228</v>
      </c>
      <c r="C146" s="171">
        <v>4</v>
      </c>
      <c r="D146" s="171" t="s">
        <v>51</v>
      </c>
      <c r="E146" s="171" t="s">
        <v>48</v>
      </c>
      <c r="F146" s="171" t="s">
        <v>13</v>
      </c>
      <c r="G146" s="171" t="s">
        <v>49</v>
      </c>
      <c r="H146" s="131"/>
      <c r="L146" s="9"/>
      <c r="M146" s="11"/>
    </row>
    <row r="147" spans="1:13" x14ac:dyDescent="0.2">
      <c r="A147" s="8">
        <v>169</v>
      </c>
      <c r="B147" s="171" t="s">
        <v>229</v>
      </c>
      <c r="C147" s="171">
        <v>0</v>
      </c>
      <c r="D147" s="171" t="s">
        <v>51</v>
      </c>
      <c r="E147" s="171" t="s">
        <v>48</v>
      </c>
      <c r="F147" s="171" t="s">
        <v>13</v>
      </c>
      <c r="G147" s="171" t="s">
        <v>49</v>
      </c>
      <c r="H147" s="131"/>
      <c r="L147" s="9"/>
      <c r="M147" s="11"/>
    </row>
    <row r="148" spans="1:13" x14ac:dyDescent="0.2">
      <c r="A148" s="8">
        <v>170</v>
      </c>
      <c r="B148" s="171" t="s">
        <v>230</v>
      </c>
      <c r="C148" s="171">
        <v>2</v>
      </c>
      <c r="D148" s="171" t="s">
        <v>51</v>
      </c>
      <c r="E148" s="171" t="s">
        <v>48</v>
      </c>
      <c r="F148" s="171" t="s">
        <v>13</v>
      </c>
      <c r="G148" s="171" t="s">
        <v>49</v>
      </c>
      <c r="H148" s="131"/>
      <c r="L148" s="9"/>
      <c r="M148" s="11"/>
    </row>
    <row r="149" spans="1:13" x14ac:dyDescent="0.2">
      <c r="A149" s="8">
        <v>171</v>
      </c>
      <c r="B149" s="171" t="s">
        <v>231</v>
      </c>
      <c r="C149" s="171">
        <v>2</v>
      </c>
      <c r="D149" s="171" t="s">
        <v>51</v>
      </c>
      <c r="E149" s="171" t="s">
        <v>48</v>
      </c>
      <c r="F149" s="171" t="s">
        <v>13</v>
      </c>
      <c r="G149" s="171" t="s">
        <v>49</v>
      </c>
      <c r="H149" s="131"/>
      <c r="L149" s="9"/>
      <c r="M149" s="11"/>
    </row>
    <row r="150" spans="1:13" x14ac:dyDescent="0.2">
      <c r="A150" s="8">
        <v>172</v>
      </c>
      <c r="B150" s="171" t="s">
        <v>232</v>
      </c>
      <c r="C150" s="171">
        <v>1</v>
      </c>
      <c r="D150" s="171" t="s">
        <v>51</v>
      </c>
      <c r="E150" s="171" t="s">
        <v>12</v>
      </c>
      <c r="F150" s="171" t="s">
        <v>13</v>
      </c>
      <c r="G150" s="171" t="s">
        <v>14</v>
      </c>
      <c r="H150" s="131"/>
      <c r="L150" s="9"/>
      <c r="M150" s="11"/>
    </row>
    <row r="151" spans="1:13" x14ac:dyDescent="0.2">
      <c r="A151" s="8">
        <v>173</v>
      </c>
      <c r="B151" s="171" t="s">
        <v>233</v>
      </c>
      <c r="C151" s="171">
        <v>1</v>
      </c>
      <c r="D151" s="171" t="s">
        <v>51</v>
      </c>
      <c r="E151" s="171" t="s">
        <v>12</v>
      </c>
      <c r="F151" s="171" t="s">
        <v>13</v>
      </c>
      <c r="G151" s="171" t="s">
        <v>14</v>
      </c>
      <c r="H151" s="131"/>
      <c r="L151" s="9"/>
      <c r="M151" s="11"/>
    </row>
    <row r="152" spans="1:13" x14ac:dyDescent="0.2">
      <c r="A152" s="8">
        <v>174</v>
      </c>
      <c r="B152" s="171" t="s">
        <v>234</v>
      </c>
      <c r="C152" s="171">
        <v>3</v>
      </c>
      <c r="D152" s="171" t="s">
        <v>51</v>
      </c>
      <c r="E152" s="171" t="s">
        <v>12</v>
      </c>
      <c r="F152" s="171" t="s">
        <v>13</v>
      </c>
      <c r="G152" s="171" t="s">
        <v>14</v>
      </c>
      <c r="H152" s="131"/>
      <c r="L152" s="9"/>
      <c r="M152" s="11"/>
    </row>
    <row r="153" spans="1:13" x14ac:dyDescent="0.2">
      <c r="A153" s="8">
        <v>175</v>
      </c>
      <c r="B153" s="171" t="s">
        <v>235</v>
      </c>
      <c r="C153" s="171">
        <v>3</v>
      </c>
      <c r="D153" s="171" t="s">
        <v>51</v>
      </c>
      <c r="E153" s="171" t="s">
        <v>12</v>
      </c>
      <c r="F153" s="171" t="s">
        <v>13</v>
      </c>
      <c r="G153" s="171" t="s">
        <v>14</v>
      </c>
      <c r="H153" s="131"/>
      <c r="L153" s="9"/>
      <c r="M153" s="11"/>
    </row>
    <row r="154" spans="1:13" x14ac:dyDescent="0.2">
      <c r="A154" s="8">
        <v>176</v>
      </c>
      <c r="B154" s="171" t="s">
        <v>236</v>
      </c>
      <c r="C154" s="171">
        <v>4</v>
      </c>
      <c r="D154" s="171" t="s">
        <v>51</v>
      </c>
      <c r="E154" s="171" t="s">
        <v>12</v>
      </c>
      <c r="F154" s="171" t="s">
        <v>13</v>
      </c>
      <c r="G154" s="171" t="s">
        <v>14</v>
      </c>
      <c r="H154" s="131"/>
      <c r="L154" s="9"/>
      <c r="M154" s="11"/>
    </row>
    <row r="155" spans="1:13" x14ac:dyDescent="0.2">
      <c r="A155" s="8">
        <v>177</v>
      </c>
      <c r="B155" s="171" t="s">
        <v>237</v>
      </c>
      <c r="C155" s="171">
        <v>4</v>
      </c>
      <c r="D155" s="171" t="s">
        <v>51</v>
      </c>
      <c r="E155" s="171" t="s">
        <v>12</v>
      </c>
      <c r="F155" s="171" t="s">
        <v>13</v>
      </c>
      <c r="G155" s="171" t="s">
        <v>14</v>
      </c>
      <c r="H155" s="131"/>
      <c r="L155" s="9"/>
      <c r="M155" s="11"/>
    </row>
    <row r="156" spans="1:13" x14ac:dyDescent="0.2">
      <c r="A156" s="8">
        <v>178</v>
      </c>
      <c r="B156" s="171" t="s">
        <v>238</v>
      </c>
      <c r="C156" s="171">
        <v>6</v>
      </c>
      <c r="D156" s="171" t="s">
        <v>51</v>
      </c>
      <c r="E156" s="171" t="s">
        <v>48</v>
      </c>
      <c r="F156" s="170" t="s">
        <v>239</v>
      </c>
      <c r="G156" s="171" t="s">
        <v>129</v>
      </c>
      <c r="H156" s="131"/>
      <c r="L156" s="9"/>
      <c r="M156" s="11"/>
    </row>
    <row r="157" spans="1:13" x14ac:dyDescent="0.2">
      <c r="A157" s="8">
        <v>179</v>
      </c>
      <c r="B157" s="171" t="s">
        <v>240</v>
      </c>
      <c r="C157" s="171">
        <v>5</v>
      </c>
      <c r="D157" s="171" t="s">
        <v>51</v>
      </c>
      <c r="E157" s="171" t="s">
        <v>48</v>
      </c>
      <c r="F157" s="170" t="s">
        <v>239</v>
      </c>
      <c r="G157" s="171" t="s">
        <v>129</v>
      </c>
      <c r="H157" s="131"/>
      <c r="L157" s="9"/>
      <c r="M157" s="11"/>
    </row>
    <row r="158" spans="1:13" x14ac:dyDescent="0.2">
      <c r="A158" s="8">
        <v>180</v>
      </c>
      <c r="B158" s="171" t="s">
        <v>241</v>
      </c>
      <c r="C158" s="171">
        <v>6</v>
      </c>
      <c r="D158" s="171" t="s">
        <v>51</v>
      </c>
      <c r="E158" s="171" t="s">
        <v>48</v>
      </c>
      <c r="F158" s="170" t="s">
        <v>239</v>
      </c>
      <c r="G158" s="171" t="s">
        <v>129</v>
      </c>
      <c r="H158" s="131"/>
      <c r="L158" s="9"/>
      <c r="M158" s="11"/>
    </row>
    <row r="159" spans="1:13" x14ac:dyDescent="0.2">
      <c r="A159" s="8">
        <v>181</v>
      </c>
      <c r="B159" s="171" t="s">
        <v>242</v>
      </c>
      <c r="C159" s="171">
        <v>6</v>
      </c>
      <c r="D159" s="171" t="s">
        <v>51</v>
      </c>
      <c r="E159" s="171" t="s">
        <v>48</v>
      </c>
      <c r="F159" s="170" t="s">
        <v>239</v>
      </c>
      <c r="G159" s="171" t="s">
        <v>129</v>
      </c>
      <c r="H159" s="131"/>
      <c r="L159" s="9"/>
      <c r="M159" s="11"/>
    </row>
    <row r="160" spans="1:13" x14ac:dyDescent="0.2">
      <c r="A160" s="8">
        <v>182</v>
      </c>
      <c r="B160" s="170" t="s">
        <v>243</v>
      </c>
      <c r="C160" s="170">
        <v>5</v>
      </c>
      <c r="D160" s="171" t="s">
        <v>51</v>
      </c>
      <c r="E160" s="170" t="s">
        <v>48</v>
      </c>
      <c r="F160" s="170" t="s">
        <v>239</v>
      </c>
      <c r="G160" s="171" t="s">
        <v>129</v>
      </c>
      <c r="H160" s="131"/>
      <c r="L160" s="9"/>
      <c r="M160" s="11"/>
    </row>
    <row r="161" spans="1:14" x14ac:dyDescent="0.2">
      <c r="A161" s="8">
        <v>183</v>
      </c>
      <c r="B161" s="171" t="s">
        <v>244</v>
      </c>
      <c r="C161" s="171">
        <v>5</v>
      </c>
      <c r="D161" s="171" t="s">
        <v>51</v>
      </c>
      <c r="E161" s="171" t="s">
        <v>48</v>
      </c>
      <c r="F161" s="170" t="s">
        <v>239</v>
      </c>
      <c r="G161" s="171" t="s">
        <v>129</v>
      </c>
      <c r="H161" s="131"/>
      <c r="L161" s="9"/>
      <c r="M161" s="11"/>
    </row>
    <row r="162" spans="1:14" x14ac:dyDescent="0.2">
      <c r="A162" s="8">
        <v>184</v>
      </c>
      <c r="B162" s="171" t="s">
        <v>245</v>
      </c>
      <c r="C162" s="171">
        <v>5</v>
      </c>
      <c r="D162" s="171" t="s">
        <v>51</v>
      </c>
      <c r="E162" s="171" t="s">
        <v>12</v>
      </c>
      <c r="F162" s="170" t="s">
        <v>239</v>
      </c>
      <c r="G162" s="171" t="s">
        <v>98</v>
      </c>
      <c r="H162" s="131"/>
      <c r="L162" s="9"/>
      <c r="M162" s="11"/>
    </row>
    <row r="163" spans="1:14" x14ac:dyDescent="0.2">
      <c r="A163" s="8">
        <v>185</v>
      </c>
      <c r="B163" s="171" t="s">
        <v>246</v>
      </c>
      <c r="C163" s="171">
        <v>7</v>
      </c>
      <c r="D163" s="171" t="s">
        <v>51</v>
      </c>
      <c r="E163" s="171" t="s">
        <v>48</v>
      </c>
      <c r="F163" s="170" t="s">
        <v>114</v>
      </c>
      <c r="G163" s="171" t="s">
        <v>150</v>
      </c>
      <c r="H163" s="131"/>
      <c r="L163" s="9"/>
      <c r="M163" s="11"/>
    </row>
    <row r="164" spans="1:14" x14ac:dyDescent="0.2">
      <c r="A164" s="8">
        <v>186</v>
      </c>
      <c r="B164" s="171" t="s">
        <v>247</v>
      </c>
      <c r="C164" s="171">
        <v>8</v>
      </c>
      <c r="D164" s="171" t="s">
        <v>51</v>
      </c>
      <c r="E164" s="171" t="s">
        <v>48</v>
      </c>
      <c r="F164" s="170" t="s">
        <v>114</v>
      </c>
      <c r="G164" s="171" t="s">
        <v>150</v>
      </c>
      <c r="H164" s="131"/>
      <c r="L164" s="9"/>
      <c r="M164" s="11"/>
    </row>
    <row r="165" spans="1:14" x14ac:dyDescent="0.2">
      <c r="A165" s="8">
        <v>187</v>
      </c>
      <c r="B165" s="171" t="s">
        <v>248</v>
      </c>
      <c r="C165" s="171">
        <v>8</v>
      </c>
      <c r="D165" s="171" t="s">
        <v>51</v>
      </c>
      <c r="E165" s="171" t="s">
        <v>12</v>
      </c>
      <c r="F165" s="170" t="s">
        <v>114</v>
      </c>
      <c r="G165" s="171" t="s">
        <v>115</v>
      </c>
      <c r="H165" s="131"/>
      <c r="J165" s="10"/>
      <c r="L165" s="9"/>
      <c r="M165" s="11"/>
    </row>
    <row r="166" spans="1:14" x14ac:dyDescent="0.2">
      <c r="A166" s="8">
        <v>188</v>
      </c>
      <c r="B166" s="170" t="s">
        <v>249</v>
      </c>
      <c r="C166" s="170">
        <v>7</v>
      </c>
      <c r="D166" s="171" t="s">
        <v>51</v>
      </c>
      <c r="E166" s="170" t="s">
        <v>12</v>
      </c>
      <c r="F166" s="170" t="s">
        <v>114</v>
      </c>
      <c r="G166" s="171" t="s">
        <v>115</v>
      </c>
      <c r="H166" s="131"/>
      <c r="L166" s="9"/>
      <c r="M166" s="11"/>
    </row>
    <row r="167" spans="1:14" x14ac:dyDescent="0.2">
      <c r="A167" s="8">
        <v>189</v>
      </c>
      <c r="B167" s="170" t="s">
        <v>250</v>
      </c>
      <c r="C167" s="170">
        <v>8</v>
      </c>
      <c r="D167" s="171" t="s">
        <v>51</v>
      </c>
      <c r="E167" s="170" t="s">
        <v>12</v>
      </c>
      <c r="F167" s="170" t="s">
        <v>114</v>
      </c>
      <c r="G167" s="171" t="s">
        <v>115</v>
      </c>
      <c r="H167" s="131"/>
      <c r="K167" s="10"/>
      <c r="L167" s="132"/>
      <c r="M167" s="11"/>
    </row>
    <row r="168" spans="1:14" x14ac:dyDescent="0.2">
      <c r="A168" s="8">
        <v>190</v>
      </c>
      <c r="B168" s="171" t="s">
        <v>251</v>
      </c>
      <c r="C168" s="171">
        <v>7</v>
      </c>
      <c r="D168" s="171" t="s">
        <v>51</v>
      </c>
      <c r="E168" s="171" t="s">
        <v>12</v>
      </c>
      <c r="F168" s="170" t="s">
        <v>114</v>
      </c>
      <c r="G168" s="171" t="s">
        <v>115</v>
      </c>
      <c r="H168" s="131"/>
      <c r="L168" s="9"/>
      <c r="M168" s="11"/>
    </row>
    <row r="169" spans="1:14" x14ac:dyDescent="0.2">
      <c r="A169" s="8">
        <v>191</v>
      </c>
      <c r="B169" s="171" t="s">
        <v>252</v>
      </c>
      <c r="C169" s="171">
        <v>0</v>
      </c>
      <c r="D169" s="171" t="s">
        <v>51</v>
      </c>
      <c r="E169" s="171" t="s">
        <v>48</v>
      </c>
      <c r="F169" s="170" t="s">
        <v>13</v>
      </c>
      <c r="G169" s="171" t="s">
        <v>49</v>
      </c>
      <c r="H169" s="131"/>
      <c r="J169" s="10"/>
      <c r="L169" s="9"/>
      <c r="M169" s="11"/>
    </row>
    <row r="170" spans="1:14" x14ac:dyDescent="0.2">
      <c r="A170" s="8">
        <v>192</v>
      </c>
      <c r="B170" s="171" t="s">
        <v>253</v>
      </c>
      <c r="C170" s="171">
        <v>8</v>
      </c>
      <c r="D170" s="171" t="s">
        <v>51</v>
      </c>
      <c r="E170" s="171" t="s">
        <v>48</v>
      </c>
      <c r="F170" s="170" t="s">
        <v>114</v>
      </c>
      <c r="G170" s="171" t="s">
        <v>150</v>
      </c>
      <c r="H170" s="131"/>
      <c r="J170" s="10"/>
      <c r="L170" s="9"/>
      <c r="M170" s="11"/>
    </row>
    <row r="171" spans="1:14" ht="15.95" customHeight="1" x14ac:dyDescent="0.2">
      <c r="A171" s="8">
        <v>193</v>
      </c>
      <c r="B171" s="171" t="s">
        <v>254</v>
      </c>
      <c r="C171" s="171">
        <v>6</v>
      </c>
      <c r="D171" s="171" t="s">
        <v>51</v>
      </c>
      <c r="E171" s="171" t="s">
        <v>48</v>
      </c>
      <c r="F171" s="170" t="s">
        <v>97</v>
      </c>
      <c r="G171" s="171" t="s">
        <v>129</v>
      </c>
      <c r="H171" s="131"/>
      <c r="J171" s="10"/>
      <c r="K171" s="10"/>
      <c r="L171" s="132"/>
      <c r="M171" s="11"/>
    </row>
    <row r="172" spans="1:14" x14ac:dyDescent="0.2">
      <c r="A172" s="8">
        <v>194</v>
      </c>
      <c r="B172" s="171" t="s">
        <v>255</v>
      </c>
      <c r="C172" s="171">
        <v>2</v>
      </c>
      <c r="D172" s="171" t="s">
        <v>51</v>
      </c>
      <c r="E172" s="171" t="s">
        <v>12</v>
      </c>
      <c r="F172" s="170" t="s">
        <v>13</v>
      </c>
      <c r="G172" s="171" t="s">
        <v>14</v>
      </c>
      <c r="H172" s="131"/>
      <c r="J172" s="10"/>
      <c r="K172" s="10"/>
      <c r="L172" s="132"/>
      <c r="M172" s="11"/>
    </row>
    <row r="173" spans="1:14" x14ac:dyDescent="0.2">
      <c r="A173" s="8">
        <v>196</v>
      </c>
      <c r="B173" s="171" t="s">
        <v>256</v>
      </c>
      <c r="C173" s="171">
        <v>1</v>
      </c>
      <c r="D173" s="171" t="s">
        <v>24</v>
      </c>
      <c r="E173" s="171" t="s">
        <v>48</v>
      </c>
      <c r="F173" s="171" t="s">
        <v>13</v>
      </c>
      <c r="G173" s="171" t="s">
        <v>49</v>
      </c>
      <c r="H173" s="131"/>
      <c r="J173" s="10"/>
      <c r="K173" s="10"/>
      <c r="L173" s="132"/>
      <c r="M173" s="11"/>
      <c r="N173" s="10"/>
    </row>
    <row r="174" spans="1:14" x14ac:dyDescent="0.2">
      <c r="A174" s="8">
        <v>197</v>
      </c>
      <c r="B174" s="171" t="s">
        <v>257</v>
      </c>
      <c r="C174" s="171">
        <v>4</v>
      </c>
      <c r="D174" s="171" t="s">
        <v>24</v>
      </c>
      <c r="E174" s="171" t="s">
        <v>48</v>
      </c>
      <c r="F174" s="171" t="s">
        <v>13</v>
      </c>
      <c r="G174" s="171" t="s">
        <v>49</v>
      </c>
      <c r="H174" s="131"/>
      <c r="J174" s="10"/>
      <c r="K174" s="10"/>
      <c r="L174" s="132"/>
      <c r="M174" s="11"/>
    </row>
    <row r="175" spans="1:14" x14ac:dyDescent="0.2">
      <c r="A175" s="8">
        <v>198</v>
      </c>
      <c r="B175" s="171" t="s">
        <v>258</v>
      </c>
      <c r="C175" s="171">
        <v>4</v>
      </c>
      <c r="D175" s="171" t="s">
        <v>24</v>
      </c>
      <c r="E175" s="171" t="s">
        <v>48</v>
      </c>
      <c r="F175" s="171" t="s">
        <v>13</v>
      </c>
      <c r="G175" s="171" t="s">
        <v>49</v>
      </c>
      <c r="H175" s="131"/>
      <c r="J175" s="10"/>
      <c r="K175" s="10"/>
      <c r="L175" s="132"/>
      <c r="M175" s="11"/>
    </row>
    <row r="176" spans="1:14" x14ac:dyDescent="0.2">
      <c r="A176" s="8">
        <v>199</v>
      </c>
      <c r="B176" s="171" t="s">
        <v>259</v>
      </c>
      <c r="C176" s="171">
        <v>1</v>
      </c>
      <c r="D176" s="171" t="s">
        <v>24</v>
      </c>
      <c r="E176" s="171" t="s">
        <v>48</v>
      </c>
      <c r="F176" s="171" t="s">
        <v>13</v>
      </c>
      <c r="G176" s="171" t="s">
        <v>49</v>
      </c>
      <c r="H176" s="131"/>
      <c r="K176" s="10"/>
      <c r="L176" s="132"/>
      <c r="M176" s="11"/>
    </row>
    <row r="177" spans="1:14" x14ac:dyDescent="0.2">
      <c r="A177" s="8">
        <v>200</v>
      </c>
      <c r="B177" s="171" t="s">
        <v>260</v>
      </c>
      <c r="C177" s="171">
        <v>2</v>
      </c>
      <c r="D177" s="171" t="s">
        <v>24</v>
      </c>
      <c r="E177" s="171" t="s">
        <v>48</v>
      </c>
      <c r="F177" s="171" t="s">
        <v>13</v>
      </c>
      <c r="G177" s="171" t="s">
        <v>49</v>
      </c>
      <c r="H177" s="131"/>
      <c r="K177" s="10"/>
      <c r="L177" s="132"/>
      <c r="M177" s="11"/>
      <c r="N177" s="10"/>
    </row>
    <row r="178" spans="1:14" x14ac:dyDescent="0.2">
      <c r="A178" s="8">
        <v>201</v>
      </c>
      <c r="B178" s="171" t="s">
        <v>261</v>
      </c>
      <c r="C178" s="171">
        <v>2</v>
      </c>
      <c r="D178" s="171" t="s">
        <v>24</v>
      </c>
      <c r="E178" s="171" t="s">
        <v>48</v>
      </c>
      <c r="F178" s="171" t="s">
        <v>13</v>
      </c>
      <c r="G178" s="171" t="s">
        <v>49</v>
      </c>
      <c r="H178" s="131"/>
      <c r="L178" s="9"/>
      <c r="M178" s="11"/>
      <c r="N178" s="10"/>
    </row>
    <row r="179" spans="1:14" x14ac:dyDescent="0.2">
      <c r="A179" s="8">
        <v>202</v>
      </c>
      <c r="B179" s="171" t="s">
        <v>262</v>
      </c>
      <c r="C179" s="171">
        <v>1</v>
      </c>
      <c r="D179" s="171" t="s">
        <v>24</v>
      </c>
      <c r="E179" s="171" t="s">
        <v>48</v>
      </c>
      <c r="F179" s="171" t="s">
        <v>13</v>
      </c>
      <c r="G179" s="171" t="s">
        <v>49</v>
      </c>
      <c r="H179" s="131"/>
      <c r="L179" s="9"/>
      <c r="M179" s="11"/>
      <c r="N179" s="10"/>
    </row>
    <row r="180" spans="1:14" x14ac:dyDescent="0.2">
      <c r="A180" s="8">
        <v>203</v>
      </c>
      <c r="B180" s="171" t="s">
        <v>263</v>
      </c>
      <c r="C180" s="171">
        <v>2</v>
      </c>
      <c r="D180" s="171" t="s">
        <v>24</v>
      </c>
      <c r="E180" s="171" t="s">
        <v>48</v>
      </c>
      <c r="F180" s="171" t="s">
        <v>13</v>
      </c>
      <c r="G180" s="171" t="s">
        <v>49</v>
      </c>
      <c r="H180" s="131"/>
      <c r="L180" s="9"/>
      <c r="M180" s="11"/>
      <c r="N180" s="10"/>
    </row>
    <row r="181" spans="1:14" x14ac:dyDescent="0.2">
      <c r="A181" s="8">
        <v>204</v>
      </c>
      <c r="B181" s="171" t="s">
        <v>264</v>
      </c>
      <c r="C181" s="171">
        <v>2</v>
      </c>
      <c r="D181" s="171" t="s">
        <v>24</v>
      </c>
      <c r="E181" s="171" t="s">
        <v>12</v>
      </c>
      <c r="F181" s="171" t="s">
        <v>13</v>
      </c>
      <c r="G181" s="171" t="s">
        <v>14</v>
      </c>
      <c r="H181" s="131"/>
      <c r="L181" s="9"/>
      <c r="M181" s="11"/>
      <c r="N181" s="10"/>
    </row>
    <row r="182" spans="1:14" x14ac:dyDescent="0.2">
      <c r="A182" s="8">
        <v>205</v>
      </c>
      <c r="B182" s="171" t="s">
        <v>265</v>
      </c>
      <c r="C182" s="171">
        <v>2</v>
      </c>
      <c r="D182" s="171" t="s">
        <v>24</v>
      </c>
      <c r="E182" s="171" t="s">
        <v>12</v>
      </c>
      <c r="F182" s="171" t="s">
        <v>13</v>
      </c>
      <c r="G182" s="171" t="s">
        <v>14</v>
      </c>
      <c r="H182" s="131"/>
      <c r="L182" s="9"/>
      <c r="M182" s="11"/>
      <c r="N182" s="10"/>
    </row>
    <row r="183" spans="1:14" x14ac:dyDescent="0.2">
      <c r="A183" s="8">
        <v>206</v>
      </c>
      <c r="B183" s="171" t="s">
        <v>266</v>
      </c>
      <c r="C183" s="171">
        <v>3</v>
      </c>
      <c r="D183" s="171" t="s">
        <v>24</v>
      </c>
      <c r="E183" s="171" t="s">
        <v>12</v>
      </c>
      <c r="F183" s="171" t="s">
        <v>13</v>
      </c>
      <c r="G183" s="171" t="s">
        <v>14</v>
      </c>
      <c r="H183" s="131"/>
      <c r="L183" s="9"/>
      <c r="M183" s="11"/>
      <c r="N183" s="10"/>
    </row>
    <row r="184" spans="1:14" x14ac:dyDescent="0.2">
      <c r="A184" s="8">
        <v>207</v>
      </c>
      <c r="B184" s="171" t="s">
        <v>267</v>
      </c>
      <c r="C184" s="171">
        <v>3</v>
      </c>
      <c r="D184" s="171" t="s">
        <v>24</v>
      </c>
      <c r="E184" s="171" t="s">
        <v>12</v>
      </c>
      <c r="F184" s="171" t="s">
        <v>13</v>
      </c>
      <c r="G184" s="171" t="s">
        <v>14</v>
      </c>
      <c r="H184" s="131"/>
      <c r="J184" s="10"/>
      <c r="L184" s="9"/>
      <c r="M184" s="11"/>
    </row>
    <row r="185" spans="1:14" x14ac:dyDescent="0.2">
      <c r="A185" s="8">
        <v>208</v>
      </c>
      <c r="B185" s="171" t="s">
        <v>268</v>
      </c>
      <c r="C185" s="171">
        <v>4</v>
      </c>
      <c r="D185" s="171" t="s">
        <v>24</v>
      </c>
      <c r="E185" s="171" t="s">
        <v>12</v>
      </c>
      <c r="F185" s="171" t="s">
        <v>13</v>
      </c>
      <c r="G185" s="171" t="s">
        <v>14</v>
      </c>
      <c r="H185" s="131"/>
      <c r="L185" s="9"/>
      <c r="M185" s="11"/>
    </row>
    <row r="186" spans="1:14" x14ac:dyDescent="0.2">
      <c r="A186" s="8">
        <v>209</v>
      </c>
      <c r="B186" s="171" t="s">
        <v>269</v>
      </c>
      <c r="C186" s="171">
        <v>3</v>
      </c>
      <c r="D186" s="171" t="s">
        <v>24</v>
      </c>
      <c r="E186" s="171" t="s">
        <v>12</v>
      </c>
      <c r="F186" s="171" t="s">
        <v>13</v>
      </c>
      <c r="G186" s="171" t="s">
        <v>14</v>
      </c>
      <c r="H186" s="131"/>
      <c r="J186" s="10"/>
      <c r="K186" s="10"/>
      <c r="L186" s="132"/>
      <c r="M186" s="11"/>
    </row>
    <row r="187" spans="1:14" x14ac:dyDescent="0.2">
      <c r="A187" s="8">
        <v>210</v>
      </c>
      <c r="B187" s="171" t="s">
        <v>270</v>
      </c>
      <c r="C187" s="171">
        <v>1</v>
      </c>
      <c r="D187" s="171" t="s">
        <v>24</v>
      </c>
      <c r="E187" s="171" t="s">
        <v>12</v>
      </c>
      <c r="F187" s="171" t="s">
        <v>13</v>
      </c>
      <c r="G187" s="171" t="s">
        <v>14</v>
      </c>
      <c r="H187" s="131"/>
      <c r="L187" s="9"/>
      <c r="M187" s="11"/>
    </row>
    <row r="188" spans="1:14" x14ac:dyDescent="0.2">
      <c r="A188" s="8">
        <v>211</v>
      </c>
      <c r="B188" s="171" t="s">
        <v>271</v>
      </c>
      <c r="C188" s="171">
        <v>3</v>
      </c>
      <c r="D188" s="171" t="s">
        <v>24</v>
      </c>
      <c r="E188" s="171" t="s">
        <v>12</v>
      </c>
      <c r="F188" s="171" t="s">
        <v>13</v>
      </c>
      <c r="G188" s="171" t="s">
        <v>14</v>
      </c>
      <c r="H188" s="131"/>
      <c r="K188" s="10"/>
      <c r="L188" s="132"/>
      <c r="M188" s="11"/>
    </row>
    <row r="189" spans="1:14" x14ac:dyDescent="0.2">
      <c r="A189" s="8">
        <v>212</v>
      </c>
      <c r="B189" s="171" t="s">
        <v>272</v>
      </c>
      <c r="C189" s="171">
        <v>4</v>
      </c>
      <c r="D189" s="171" t="s">
        <v>24</v>
      </c>
      <c r="E189" s="171" t="s">
        <v>12</v>
      </c>
      <c r="F189" s="171" t="s">
        <v>13</v>
      </c>
      <c r="G189" s="171" t="s">
        <v>14</v>
      </c>
      <c r="H189" s="131"/>
      <c r="L189" s="9"/>
      <c r="M189" s="11"/>
    </row>
    <row r="190" spans="1:14" x14ac:dyDescent="0.2">
      <c r="A190" s="8">
        <v>213</v>
      </c>
      <c r="B190" s="171" t="s">
        <v>273</v>
      </c>
      <c r="C190" s="171">
        <v>3</v>
      </c>
      <c r="D190" s="171" t="s">
        <v>24</v>
      </c>
      <c r="E190" s="171" t="s">
        <v>12</v>
      </c>
      <c r="F190" s="171" t="s">
        <v>13</v>
      </c>
      <c r="G190" s="171" t="s">
        <v>14</v>
      </c>
      <c r="H190" s="131"/>
      <c r="L190" s="9"/>
      <c r="M190" s="11"/>
    </row>
    <row r="191" spans="1:14" x14ac:dyDescent="0.2">
      <c r="A191" s="8">
        <v>214</v>
      </c>
      <c r="B191" s="171" t="s">
        <v>274</v>
      </c>
      <c r="C191" s="171">
        <v>4</v>
      </c>
      <c r="D191" s="171" t="s">
        <v>24</v>
      </c>
      <c r="E191" s="171" t="s">
        <v>12</v>
      </c>
      <c r="F191" s="171" t="s">
        <v>13</v>
      </c>
      <c r="G191" s="171" t="s">
        <v>14</v>
      </c>
      <c r="H191" s="131"/>
      <c r="L191" s="9"/>
      <c r="M191" s="11"/>
    </row>
    <row r="192" spans="1:14" x14ac:dyDescent="0.2">
      <c r="A192" s="8">
        <v>215</v>
      </c>
      <c r="B192" s="171" t="s">
        <v>275</v>
      </c>
      <c r="C192" s="171">
        <v>4</v>
      </c>
      <c r="D192" s="171" t="s">
        <v>24</v>
      </c>
      <c r="E192" s="171" t="s">
        <v>12</v>
      </c>
      <c r="F192" s="171" t="s">
        <v>13</v>
      </c>
      <c r="G192" s="171" t="s">
        <v>14</v>
      </c>
      <c r="H192" s="131"/>
      <c r="L192" s="9"/>
      <c r="M192" s="11"/>
      <c r="N192" s="10"/>
    </row>
    <row r="193" spans="1:14" x14ac:dyDescent="0.2">
      <c r="A193" s="8">
        <v>216</v>
      </c>
      <c r="B193" s="171" t="s">
        <v>276</v>
      </c>
      <c r="C193" s="171">
        <v>1</v>
      </c>
      <c r="D193" s="171" t="s">
        <v>24</v>
      </c>
      <c r="E193" s="171" t="s">
        <v>12</v>
      </c>
      <c r="F193" s="171" t="s">
        <v>13</v>
      </c>
      <c r="G193" s="171" t="s">
        <v>14</v>
      </c>
      <c r="H193" s="131"/>
      <c r="L193" s="9"/>
      <c r="M193" s="11"/>
    </row>
    <row r="194" spans="1:14" x14ac:dyDescent="0.2">
      <c r="A194" s="8">
        <v>217</v>
      </c>
      <c r="B194" s="171" t="s">
        <v>277</v>
      </c>
      <c r="C194" s="171">
        <v>6</v>
      </c>
      <c r="D194" s="171" t="s">
        <v>24</v>
      </c>
      <c r="E194" s="171" t="s">
        <v>48</v>
      </c>
      <c r="F194" s="171" t="s">
        <v>97</v>
      </c>
      <c r="G194" s="171" t="s">
        <v>129</v>
      </c>
      <c r="H194" s="131"/>
      <c r="L194" s="9"/>
      <c r="M194" s="11"/>
      <c r="N194" s="10"/>
    </row>
    <row r="195" spans="1:14" x14ac:dyDescent="0.2">
      <c r="A195" s="8">
        <v>218</v>
      </c>
      <c r="B195" s="171" t="s">
        <v>278</v>
      </c>
      <c r="C195" s="171">
        <v>5</v>
      </c>
      <c r="D195" s="171" t="s">
        <v>24</v>
      </c>
      <c r="E195" s="171" t="s">
        <v>48</v>
      </c>
      <c r="F195" s="171" t="s">
        <v>97</v>
      </c>
      <c r="G195" s="171" t="s">
        <v>129</v>
      </c>
      <c r="H195" s="131"/>
      <c r="L195" s="9"/>
      <c r="M195" s="11"/>
    </row>
    <row r="196" spans="1:14" x14ac:dyDescent="0.2">
      <c r="A196" s="8">
        <v>219</v>
      </c>
      <c r="B196" s="171" t="s">
        <v>279</v>
      </c>
      <c r="C196" s="171">
        <v>6</v>
      </c>
      <c r="D196" s="171" t="s">
        <v>24</v>
      </c>
      <c r="E196" s="171" t="s">
        <v>48</v>
      </c>
      <c r="F196" s="171" t="s">
        <v>97</v>
      </c>
      <c r="G196" s="171" t="s">
        <v>129</v>
      </c>
      <c r="H196" s="131"/>
      <c r="L196" s="9"/>
      <c r="M196" s="11"/>
    </row>
    <row r="197" spans="1:14" x14ac:dyDescent="0.2">
      <c r="A197" s="8">
        <v>220</v>
      </c>
      <c r="B197" s="171" t="s">
        <v>280</v>
      </c>
      <c r="C197" s="171">
        <v>5</v>
      </c>
      <c r="D197" s="171" t="s">
        <v>24</v>
      </c>
      <c r="E197" s="171" t="s">
        <v>48</v>
      </c>
      <c r="F197" s="171" t="s">
        <v>97</v>
      </c>
      <c r="G197" s="171" t="s">
        <v>129</v>
      </c>
      <c r="H197" s="131"/>
      <c r="L197" s="9"/>
      <c r="M197" s="11"/>
    </row>
    <row r="198" spans="1:14" x14ac:dyDescent="0.2">
      <c r="A198" s="8">
        <v>221</v>
      </c>
      <c r="B198" s="171" t="s">
        <v>281</v>
      </c>
      <c r="C198" s="171">
        <v>6</v>
      </c>
      <c r="D198" s="171" t="s">
        <v>24</v>
      </c>
      <c r="E198" s="171" t="s">
        <v>48</v>
      </c>
      <c r="F198" s="171" t="s">
        <v>97</v>
      </c>
      <c r="G198" s="171" t="s">
        <v>129</v>
      </c>
      <c r="H198" s="131"/>
      <c r="L198" s="9"/>
      <c r="M198" s="11"/>
    </row>
    <row r="199" spans="1:14" x14ac:dyDescent="0.2">
      <c r="A199" s="8">
        <v>222</v>
      </c>
      <c r="B199" s="171" t="s">
        <v>282</v>
      </c>
      <c r="C199" s="171">
        <v>5</v>
      </c>
      <c r="D199" s="171" t="s">
        <v>24</v>
      </c>
      <c r="E199" s="171" t="s">
        <v>48</v>
      </c>
      <c r="F199" s="171" t="s">
        <v>97</v>
      </c>
      <c r="G199" s="171" t="s">
        <v>129</v>
      </c>
      <c r="H199" s="131"/>
      <c r="L199" s="9"/>
      <c r="M199" s="11"/>
    </row>
    <row r="200" spans="1:14" x14ac:dyDescent="0.2">
      <c r="A200" s="8">
        <v>223</v>
      </c>
      <c r="B200" s="171" t="s">
        <v>283</v>
      </c>
      <c r="C200" s="171">
        <v>5</v>
      </c>
      <c r="D200" s="171" t="s">
        <v>24</v>
      </c>
      <c r="E200" s="171" t="s">
        <v>48</v>
      </c>
      <c r="F200" s="171" t="s">
        <v>97</v>
      </c>
      <c r="G200" s="171" t="s">
        <v>129</v>
      </c>
      <c r="H200" s="131"/>
      <c r="L200" s="9"/>
      <c r="M200" s="11"/>
    </row>
    <row r="201" spans="1:14" x14ac:dyDescent="0.2">
      <c r="A201" s="8">
        <v>224</v>
      </c>
      <c r="B201" s="171" t="s">
        <v>284</v>
      </c>
      <c r="C201" s="171">
        <v>6</v>
      </c>
      <c r="D201" s="171" t="s">
        <v>24</v>
      </c>
      <c r="E201" s="171" t="s">
        <v>48</v>
      </c>
      <c r="F201" s="171" t="s">
        <v>97</v>
      </c>
      <c r="G201" s="171" t="s">
        <v>129</v>
      </c>
      <c r="H201" s="131"/>
      <c r="I201" s="11"/>
      <c r="L201" s="9"/>
      <c r="M201" s="11"/>
    </row>
    <row r="202" spans="1:14" x14ac:dyDescent="0.2">
      <c r="A202" s="8">
        <v>225</v>
      </c>
      <c r="B202" s="171" t="s">
        <v>285</v>
      </c>
      <c r="C202" s="171">
        <v>5</v>
      </c>
      <c r="D202" s="171" t="s">
        <v>24</v>
      </c>
      <c r="E202" s="171" t="s">
        <v>48</v>
      </c>
      <c r="F202" s="171" t="s">
        <v>97</v>
      </c>
      <c r="G202" s="171" t="s">
        <v>129</v>
      </c>
      <c r="H202" s="131"/>
      <c r="L202" s="9"/>
      <c r="M202" s="11"/>
    </row>
    <row r="203" spans="1:14" x14ac:dyDescent="0.2">
      <c r="A203" s="8">
        <v>226</v>
      </c>
      <c r="B203" s="171" t="s">
        <v>286</v>
      </c>
      <c r="C203" s="171">
        <v>6</v>
      </c>
      <c r="D203" s="171" t="s">
        <v>24</v>
      </c>
      <c r="E203" s="171" t="s">
        <v>48</v>
      </c>
      <c r="F203" s="171" t="s">
        <v>97</v>
      </c>
      <c r="G203" s="171" t="s">
        <v>129</v>
      </c>
      <c r="H203" s="132"/>
      <c r="L203" s="9"/>
      <c r="M203" s="11"/>
    </row>
    <row r="204" spans="1:14" x14ac:dyDescent="0.2">
      <c r="A204" s="8">
        <v>227</v>
      </c>
      <c r="B204" s="171" t="s">
        <v>287</v>
      </c>
      <c r="C204" s="171">
        <v>6</v>
      </c>
      <c r="D204" s="171" t="s">
        <v>24</v>
      </c>
      <c r="E204" s="171" t="s">
        <v>48</v>
      </c>
      <c r="F204" s="171" t="s">
        <v>97</v>
      </c>
      <c r="G204" s="171" t="s">
        <v>129</v>
      </c>
      <c r="H204" s="132"/>
      <c r="L204" s="9"/>
      <c r="M204" s="11"/>
    </row>
    <row r="205" spans="1:14" x14ac:dyDescent="0.2">
      <c r="A205" s="8">
        <v>228</v>
      </c>
      <c r="B205" s="171" t="s">
        <v>288</v>
      </c>
      <c r="C205" s="171">
        <v>6</v>
      </c>
      <c r="D205" s="171" t="s">
        <v>24</v>
      </c>
      <c r="E205" s="171" t="s">
        <v>48</v>
      </c>
      <c r="F205" s="171" t="s">
        <v>97</v>
      </c>
      <c r="G205" s="171" t="s">
        <v>129</v>
      </c>
      <c r="H205" s="132"/>
      <c r="L205" s="9"/>
      <c r="M205" s="11"/>
    </row>
    <row r="206" spans="1:14" x14ac:dyDescent="0.2">
      <c r="A206" s="8">
        <v>229</v>
      </c>
      <c r="B206" s="171" t="s">
        <v>289</v>
      </c>
      <c r="C206" s="171">
        <v>6</v>
      </c>
      <c r="D206" s="171" t="s">
        <v>24</v>
      </c>
      <c r="E206" s="171" t="s">
        <v>48</v>
      </c>
      <c r="F206" s="171" t="s">
        <v>97</v>
      </c>
      <c r="G206" s="171" t="s">
        <v>129</v>
      </c>
      <c r="H206" s="132"/>
      <c r="L206" s="9"/>
      <c r="M206" s="11"/>
    </row>
    <row r="207" spans="1:14" x14ac:dyDescent="0.2">
      <c r="A207" s="8">
        <v>230</v>
      </c>
      <c r="B207" s="171" t="s">
        <v>290</v>
      </c>
      <c r="C207" s="171">
        <v>6</v>
      </c>
      <c r="D207" s="171" t="s">
        <v>24</v>
      </c>
      <c r="E207" s="171" t="s">
        <v>48</v>
      </c>
      <c r="F207" s="171" t="s">
        <v>97</v>
      </c>
      <c r="G207" s="171" t="s">
        <v>129</v>
      </c>
      <c r="H207" s="131"/>
      <c r="L207" s="9"/>
      <c r="M207" s="11"/>
    </row>
    <row r="208" spans="1:14" x14ac:dyDescent="0.2">
      <c r="A208" s="8">
        <v>231</v>
      </c>
      <c r="B208" s="171" t="s">
        <v>291</v>
      </c>
      <c r="C208" s="171">
        <v>6</v>
      </c>
      <c r="D208" s="171" t="s">
        <v>24</v>
      </c>
      <c r="E208" s="171" t="s">
        <v>48</v>
      </c>
      <c r="F208" s="171" t="s">
        <v>97</v>
      </c>
      <c r="G208" s="171" t="s">
        <v>129</v>
      </c>
      <c r="H208" s="131"/>
      <c r="L208" s="9"/>
      <c r="M208" s="11"/>
    </row>
    <row r="209" spans="1:13" x14ac:dyDescent="0.2">
      <c r="A209" s="8">
        <v>232</v>
      </c>
      <c r="B209" s="171" t="s">
        <v>292</v>
      </c>
      <c r="C209" s="171">
        <v>6</v>
      </c>
      <c r="D209" s="171" t="s">
        <v>24</v>
      </c>
      <c r="E209" s="171" t="s">
        <v>48</v>
      </c>
      <c r="F209" s="171" t="s">
        <v>97</v>
      </c>
      <c r="G209" s="171" t="s">
        <v>129</v>
      </c>
      <c r="H209" s="131"/>
      <c r="L209" s="9"/>
      <c r="M209" s="11"/>
    </row>
    <row r="210" spans="1:13" x14ac:dyDescent="0.2">
      <c r="A210" s="8">
        <v>233</v>
      </c>
      <c r="B210" s="171" t="s">
        <v>293</v>
      </c>
      <c r="C210" s="171">
        <v>6</v>
      </c>
      <c r="D210" s="171" t="s">
        <v>24</v>
      </c>
      <c r="E210" s="171" t="s">
        <v>12</v>
      </c>
      <c r="F210" s="171" t="s">
        <v>97</v>
      </c>
      <c r="G210" s="171" t="s">
        <v>98</v>
      </c>
      <c r="H210" s="131"/>
      <c r="L210" s="9"/>
      <c r="M210" s="11"/>
    </row>
    <row r="211" spans="1:13" x14ac:dyDescent="0.2">
      <c r="A211" s="8">
        <v>234</v>
      </c>
      <c r="B211" s="171" t="s">
        <v>294</v>
      </c>
      <c r="C211" s="171">
        <v>5</v>
      </c>
      <c r="D211" s="171" t="s">
        <v>24</v>
      </c>
      <c r="E211" s="171" t="s">
        <v>12</v>
      </c>
      <c r="F211" s="171" t="s">
        <v>97</v>
      </c>
      <c r="G211" s="171" t="s">
        <v>98</v>
      </c>
      <c r="H211" s="131"/>
      <c r="L211" s="9"/>
      <c r="M211" s="11"/>
    </row>
    <row r="212" spans="1:13" x14ac:dyDescent="0.2">
      <c r="A212" s="8">
        <v>235</v>
      </c>
      <c r="B212" s="171" t="s">
        <v>295</v>
      </c>
      <c r="C212" s="171">
        <v>8</v>
      </c>
      <c r="D212" s="171" t="s">
        <v>24</v>
      </c>
      <c r="E212" s="171" t="s">
        <v>48</v>
      </c>
      <c r="F212" s="170" t="s">
        <v>114</v>
      </c>
      <c r="G212" s="171" t="s">
        <v>150</v>
      </c>
      <c r="H212" s="131"/>
      <c r="L212" s="9"/>
      <c r="M212" s="11"/>
    </row>
    <row r="213" spans="1:13" x14ac:dyDescent="0.2">
      <c r="A213" s="8">
        <v>236</v>
      </c>
      <c r="B213" s="171" t="s">
        <v>296</v>
      </c>
      <c r="C213" s="171">
        <v>7</v>
      </c>
      <c r="D213" s="171" t="s">
        <v>24</v>
      </c>
      <c r="E213" s="171" t="s">
        <v>48</v>
      </c>
      <c r="F213" s="170" t="s">
        <v>114</v>
      </c>
      <c r="G213" s="171" t="s">
        <v>150</v>
      </c>
      <c r="H213" s="131"/>
      <c r="L213" s="9"/>
      <c r="M213" s="11"/>
    </row>
    <row r="214" spans="1:13" x14ac:dyDescent="0.2">
      <c r="A214" s="8">
        <v>237</v>
      </c>
      <c r="B214" s="171" t="s">
        <v>297</v>
      </c>
      <c r="C214" s="171">
        <v>8</v>
      </c>
      <c r="D214" s="171" t="s">
        <v>24</v>
      </c>
      <c r="E214" s="171" t="s">
        <v>48</v>
      </c>
      <c r="F214" s="170" t="s">
        <v>114</v>
      </c>
      <c r="G214" s="171" t="s">
        <v>150</v>
      </c>
      <c r="H214" s="131"/>
      <c r="L214" s="9"/>
      <c r="M214" s="11"/>
    </row>
    <row r="215" spans="1:13" x14ac:dyDescent="0.2">
      <c r="A215" s="8">
        <v>238</v>
      </c>
      <c r="B215" s="171" t="s">
        <v>298</v>
      </c>
      <c r="C215" s="171">
        <v>8</v>
      </c>
      <c r="D215" s="171" t="s">
        <v>24</v>
      </c>
      <c r="E215" s="171" t="s">
        <v>48</v>
      </c>
      <c r="F215" s="170" t="s">
        <v>114</v>
      </c>
      <c r="G215" s="171" t="s">
        <v>150</v>
      </c>
      <c r="H215" s="131"/>
      <c r="L215" s="9"/>
      <c r="M215" s="11"/>
    </row>
    <row r="216" spans="1:13" x14ac:dyDescent="0.2">
      <c r="A216" s="8">
        <v>239</v>
      </c>
      <c r="B216" s="171" t="s">
        <v>299</v>
      </c>
      <c r="C216" s="171">
        <v>7</v>
      </c>
      <c r="D216" s="171" t="s">
        <v>24</v>
      </c>
      <c r="E216" s="171" t="s">
        <v>48</v>
      </c>
      <c r="F216" s="170" t="s">
        <v>114</v>
      </c>
      <c r="G216" s="171" t="s">
        <v>150</v>
      </c>
      <c r="H216" s="132"/>
      <c r="L216" s="9"/>
      <c r="M216" s="11"/>
    </row>
    <row r="217" spans="1:13" x14ac:dyDescent="0.2">
      <c r="A217" s="8">
        <v>240</v>
      </c>
      <c r="B217" s="171" t="s">
        <v>300</v>
      </c>
      <c r="C217" s="171">
        <v>7</v>
      </c>
      <c r="D217" s="171" t="s">
        <v>24</v>
      </c>
      <c r="E217" s="171" t="s">
        <v>48</v>
      </c>
      <c r="F217" s="170" t="s">
        <v>114</v>
      </c>
      <c r="G217" s="171" t="s">
        <v>150</v>
      </c>
      <c r="H217" s="132"/>
      <c r="L217" s="9"/>
      <c r="M217" s="11"/>
    </row>
    <row r="218" spans="1:13" x14ac:dyDescent="0.2">
      <c r="A218" s="8">
        <v>241</v>
      </c>
      <c r="B218" s="171" t="s">
        <v>301</v>
      </c>
      <c r="C218" s="171">
        <v>7</v>
      </c>
      <c r="D218" s="171" t="s">
        <v>24</v>
      </c>
      <c r="E218" s="171" t="s">
        <v>48</v>
      </c>
      <c r="F218" s="170" t="s">
        <v>114</v>
      </c>
      <c r="G218" s="171" t="s">
        <v>150</v>
      </c>
      <c r="H218" s="132"/>
      <c r="L218" s="9"/>
      <c r="M218" s="11"/>
    </row>
    <row r="219" spans="1:13" x14ac:dyDescent="0.2">
      <c r="A219" s="8">
        <v>242</v>
      </c>
      <c r="B219" s="171" t="s">
        <v>302</v>
      </c>
      <c r="C219" s="171">
        <v>8</v>
      </c>
      <c r="D219" s="171" t="s">
        <v>24</v>
      </c>
      <c r="E219" s="171" t="s">
        <v>48</v>
      </c>
      <c r="F219" s="170" t="s">
        <v>114</v>
      </c>
      <c r="G219" s="171" t="s">
        <v>150</v>
      </c>
      <c r="H219" s="132"/>
      <c r="L219" s="9"/>
      <c r="M219" s="11"/>
    </row>
    <row r="220" spans="1:13" x14ac:dyDescent="0.2">
      <c r="A220" s="8">
        <v>243</v>
      </c>
      <c r="B220" s="171" t="s">
        <v>303</v>
      </c>
      <c r="C220" s="171">
        <v>8</v>
      </c>
      <c r="D220" s="171" t="s">
        <v>24</v>
      </c>
      <c r="E220" s="171" t="s">
        <v>12</v>
      </c>
      <c r="F220" s="170" t="s">
        <v>114</v>
      </c>
      <c r="G220" s="171" t="s">
        <v>115</v>
      </c>
      <c r="H220" s="132"/>
      <c r="L220" s="9"/>
      <c r="M220" s="11"/>
    </row>
    <row r="221" spans="1:13" x14ac:dyDescent="0.2">
      <c r="A221" s="8">
        <v>244</v>
      </c>
      <c r="B221" s="171" t="s">
        <v>304</v>
      </c>
      <c r="C221" s="171">
        <v>8</v>
      </c>
      <c r="D221" s="171" t="s">
        <v>24</v>
      </c>
      <c r="E221" s="171" t="s">
        <v>12</v>
      </c>
      <c r="F221" s="170" t="s">
        <v>114</v>
      </c>
      <c r="G221" s="171" t="s">
        <v>115</v>
      </c>
      <c r="H221" s="132"/>
      <c r="L221" s="9"/>
      <c r="M221" s="11"/>
    </row>
    <row r="222" spans="1:13" x14ac:dyDescent="0.2">
      <c r="A222" s="8">
        <v>245</v>
      </c>
      <c r="B222" s="171" t="s">
        <v>305</v>
      </c>
      <c r="C222" s="171">
        <v>8</v>
      </c>
      <c r="D222" s="171" t="s">
        <v>24</v>
      </c>
      <c r="E222" s="171" t="s">
        <v>12</v>
      </c>
      <c r="F222" s="170" t="s">
        <v>114</v>
      </c>
      <c r="G222" s="171" t="s">
        <v>115</v>
      </c>
      <c r="H222" s="132"/>
      <c r="L222" s="9"/>
      <c r="M222" s="11"/>
    </row>
    <row r="223" spans="1:13" x14ac:dyDescent="0.2">
      <c r="A223" s="8">
        <v>246</v>
      </c>
      <c r="B223" s="171" t="s">
        <v>306</v>
      </c>
      <c r="C223" s="171">
        <v>8</v>
      </c>
      <c r="D223" s="171" t="s">
        <v>24</v>
      </c>
      <c r="E223" s="171" t="s">
        <v>12</v>
      </c>
      <c r="F223" s="170" t="s">
        <v>114</v>
      </c>
      <c r="G223" s="171" t="s">
        <v>115</v>
      </c>
      <c r="H223" s="132"/>
      <c r="L223" s="9"/>
      <c r="M223" s="11"/>
    </row>
    <row r="224" spans="1:13" x14ac:dyDescent="0.2">
      <c r="A224" s="8">
        <v>247</v>
      </c>
      <c r="B224" s="171" t="s">
        <v>307</v>
      </c>
      <c r="C224" s="171">
        <v>8</v>
      </c>
      <c r="D224" s="171" t="s">
        <v>24</v>
      </c>
      <c r="E224" s="171" t="s">
        <v>12</v>
      </c>
      <c r="F224" s="170" t="s">
        <v>114</v>
      </c>
      <c r="G224" s="171" t="s">
        <v>115</v>
      </c>
      <c r="H224" s="131"/>
      <c r="L224" s="9"/>
      <c r="M224" s="11"/>
    </row>
    <row r="225" spans="1:13" x14ac:dyDescent="0.2">
      <c r="A225" s="8">
        <v>248</v>
      </c>
      <c r="B225" s="171" t="s">
        <v>308</v>
      </c>
      <c r="C225" s="171">
        <v>8</v>
      </c>
      <c r="D225" s="171" t="s">
        <v>24</v>
      </c>
      <c r="E225" s="171" t="s">
        <v>12</v>
      </c>
      <c r="F225" s="170" t="s">
        <v>114</v>
      </c>
      <c r="G225" s="171" t="s">
        <v>115</v>
      </c>
      <c r="H225" s="131"/>
      <c r="L225" s="9"/>
      <c r="M225" s="11"/>
    </row>
    <row r="226" spans="1:13" x14ac:dyDescent="0.2">
      <c r="A226" s="8">
        <v>249</v>
      </c>
      <c r="B226" s="171" t="s">
        <v>309</v>
      </c>
      <c r="C226" s="171">
        <v>8</v>
      </c>
      <c r="D226" s="171" t="s">
        <v>24</v>
      </c>
      <c r="E226" s="171" t="s">
        <v>12</v>
      </c>
      <c r="F226" s="170" t="s">
        <v>114</v>
      </c>
      <c r="G226" s="171" t="s">
        <v>115</v>
      </c>
      <c r="H226" s="131"/>
      <c r="L226" s="9"/>
      <c r="M226" s="11"/>
    </row>
    <row r="227" spans="1:13" x14ac:dyDescent="0.2">
      <c r="A227" s="8">
        <v>260</v>
      </c>
      <c r="B227" s="186" t="s">
        <v>310</v>
      </c>
      <c r="C227" s="171">
        <v>4</v>
      </c>
      <c r="D227" s="8" t="s">
        <v>37</v>
      </c>
      <c r="E227" s="171" t="s">
        <v>48</v>
      </c>
      <c r="F227" s="171" t="s">
        <v>13</v>
      </c>
      <c r="G227" s="171" t="s">
        <v>49</v>
      </c>
      <c r="H227" s="131"/>
      <c r="I227" s="11"/>
      <c r="L227" s="9"/>
      <c r="M227" s="11"/>
    </row>
    <row r="228" spans="1:13" x14ac:dyDescent="0.2">
      <c r="A228" s="8">
        <v>261</v>
      </c>
      <c r="B228" s="186" t="s">
        <v>311</v>
      </c>
      <c r="C228" s="171">
        <v>4</v>
      </c>
      <c r="D228" s="8" t="s">
        <v>37</v>
      </c>
      <c r="E228" s="171" t="s">
        <v>48</v>
      </c>
      <c r="F228" s="171" t="s">
        <v>13</v>
      </c>
      <c r="G228" s="171" t="s">
        <v>49</v>
      </c>
      <c r="H228" s="131"/>
      <c r="L228" s="9"/>
      <c r="M228" s="11"/>
    </row>
    <row r="229" spans="1:13" x14ac:dyDescent="0.2">
      <c r="A229" s="8">
        <v>262</v>
      </c>
      <c r="B229" s="186" t="s">
        <v>312</v>
      </c>
      <c r="C229" s="171">
        <v>0</v>
      </c>
      <c r="D229" s="8" t="s">
        <v>37</v>
      </c>
      <c r="E229" s="8" t="s">
        <v>48</v>
      </c>
      <c r="F229" s="171" t="s">
        <v>13</v>
      </c>
      <c r="G229" s="171" t="s">
        <v>49</v>
      </c>
      <c r="H229" s="132"/>
      <c r="L229" s="9"/>
      <c r="M229" s="11"/>
    </row>
    <row r="230" spans="1:13" x14ac:dyDescent="0.2">
      <c r="A230" s="8">
        <v>263</v>
      </c>
      <c r="B230" s="186" t="s">
        <v>313</v>
      </c>
      <c r="C230" s="171">
        <v>4</v>
      </c>
      <c r="D230" s="8" t="s">
        <v>37</v>
      </c>
      <c r="E230" s="171" t="s">
        <v>48</v>
      </c>
      <c r="F230" s="171" t="s">
        <v>13</v>
      </c>
      <c r="G230" s="171" t="s">
        <v>49</v>
      </c>
      <c r="H230" s="131"/>
      <c r="L230" s="9"/>
      <c r="M230" s="11"/>
    </row>
    <row r="231" spans="1:13" x14ac:dyDescent="0.2">
      <c r="A231" s="8">
        <v>264</v>
      </c>
      <c r="B231" s="186" t="s">
        <v>314</v>
      </c>
      <c r="C231" s="171">
        <v>2</v>
      </c>
      <c r="D231" s="8" t="s">
        <v>37</v>
      </c>
      <c r="E231" s="171" t="s">
        <v>48</v>
      </c>
      <c r="F231" s="171" t="s">
        <v>13</v>
      </c>
      <c r="G231" s="171" t="s">
        <v>49</v>
      </c>
      <c r="H231" s="131"/>
      <c r="L231" s="9"/>
      <c r="M231" s="11"/>
    </row>
    <row r="232" spans="1:13" x14ac:dyDescent="0.2">
      <c r="A232" s="8">
        <v>265</v>
      </c>
      <c r="B232" s="186" t="s">
        <v>315</v>
      </c>
      <c r="C232" s="171">
        <v>2</v>
      </c>
      <c r="D232" s="8" t="s">
        <v>37</v>
      </c>
      <c r="E232" s="171" t="s">
        <v>48</v>
      </c>
      <c r="F232" s="171" t="s">
        <v>13</v>
      </c>
      <c r="G232" s="171" t="s">
        <v>49</v>
      </c>
      <c r="H232" s="132"/>
      <c r="L232" s="9"/>
      <c r="M232" s="11"/>
    </row>
    <row r="233" spans="1:13" x14ac:dyDescent="0.2">
      <c r="A233" s="8">
        <v>266</v>
      </c>
      <c r="B233" s="186" t="s">
        <v>316</v>
      </c>
      <c r="C233" s="171">
        <v>0</v>
      </c>
      <c r="D233" s="8" t="s">
        <v>37</v>
      </c>
      <c r="E233" s="8" t="s">
        <v>48</v>
      </c>
      <c r="F233" s="171" t="s">
        <v>13</v>
      </c>
      <c r="G233" s="171" t="s">
        <v>49</v>
      </c>
      <c r="H233" s="132"/>
      <c r="L233" s="9"/>
      <c r="M233" s="11"/>
    </row>
    <row r="234" spans="1:13" x14ac:dyDescent="0.2">
      <c r="A234" s="8">
        <v>267</v>
      </c>
      <c r="B234" s="186" t="s">
        <v>317</v>
      </c>
      <c r="C234" s="171">
        <v>4</v>
      </c>
      <c r="D234" s="8" t="s">
        <v>37</v>
      </c>
      <c r="E234" s="171" t="s">
        <v>48</v>
      </c>
      <c r="F234" s="171" t="s">
        <v>13</v>
      </c>
      <c r="G234" s="171" t="s">
        <v>49</v>
      </c>
      <c r="H234" s="132"/>
      <c r="L234" s="9"/>
      <c r="M234" s="11"/>
    </row>
    <row r="235" spans="1:13" x14ac:dyDescent="0.2">
      <c r="A235" s="8">
        <v>268</v>
      </c>
      <c r="B235" s="186" t="s">
        <v>318</v>
      </c>
      <c r="C235" s="171">
        <v>4</v>
      </c>
      <c r="D235" s="8" t="s">
        <v>37</v>
      </c>
      <c r="E235" s="171" t="s">
        <v>12</v>
      </c>
      <c r="F235" s="171" t="s">
        <v>13</v>
      </c>
      <c r="G235" s="171" t="s">
        <v>14</v>
      </c>
      <c r="H235" s="132"/>
      <c r="L235" s="9"/>
      <c r="M235" s="11"/>
    </row>
    <row r="236" spans="1:13" x14ac:dyDescent="0.2">
      <c r="A236" s="8">
        <v>269</v>
      </c>
      <c r="B236" s="186" t="s">
        <v>319</v>
      </c>
      <c r="C236" s="171">
        <v>2</v>
      </c>
      <c r="D236" s="8" t="s">
        <v>37</v>
      </c>
      <c r="E236" s="171" t="s">
        <v>12</v>
      </c>
      <c r="F236" s="171" t="s">
        <v>13</v>
      </c>
      <c r="G236" s="171" t="s">
        <v>14</v>
      </c>
      <c r="H236" s="132"/>
      <c r="L236" s="9"/>
      <c r="M236" s="11"/>
    </row>
    <row r="237" spans="1:13" x14ac:dyDescent="0.2">
      <c r="A237" s="8">
        <v>270</v>
      </c>
      <c r="B237" s="186" t="s">
        <v>320</v>
      </c>
      <c r="C237" s="171">
        <v>2</v>
      </c>
      <c r="D237" s="8" t="s">
        <v>37</v>
      </c>
      <c r="E237" s="171" t="s">
        <v>12</v>
      </c>
      <c r="F237" s="171" t="s">
        <v>13</v>
      </c>
      <c r="G237" s="171" t="s">
        <v>14</v>
      </c>
      <c r="H237" s="132"/>
      <c r="L237" s="9"/>
      <c r="M237" s="11"/>
    </row>
    <row r="238" spans="1:13" x14ac:dyDescent="0.2">
      <c r="A238" s="8">
        <v>271</v>
      </c>
      <c r="B238" s="186" t="s">
        <v>321</v>
      </c>
      <c r="C238" s="171">
        <v>1</v>
      </c>
      <c r="D238" s="8" t="s">
        <v>37</v>
      </c>
      <c r="E238" s="171" t="s">
        <v>12</v>
      </c>
      <c r="F238" s="171" t="s">
        <v>13</v>
      </c>
      <c r="G238" s="171" t="s">
        <v>14</v>
      </c>
      <c r="H238" s="132"/>
      <c r="L238" s="9"/>
      <c r="M238" s="11"/>
    </row>
    <row r="239" spans="1:13" x14ac:dyDescent="0.2">
      <c r="A239" s="8">
        <v>272</v>
      </c>
      <c r="B239" s="186" t="s">
        <v>322</v>
      </c>
      <c r="C239" s="171">
        <v>2</v>
      </c>
      <c r="D239" s="8" t="s">
        <v>37</v>
      </c>
      <c r="E239" s="171" t="s">
        <v>12</v>
      </c>
      <c r="F239" s="171" t="s">
        <v>13</v>
      </c>
      <c r="G239" s="171" t="s">
        <v>14</v>
      </c>
      <c r="H239" s="132"/>
      <c r="L239" s="9"/>
      <c r="M239" s="11"/>
    </row>
    <row r="240" spans="1:13" x14ac:dyDescent="0.2">
      <c r="A240" s="8">
        <v>273</v>
      </c>
      <c r="B240" s="186" t="s">
        <v>323</v>
      </c>
      <c r="C240" s="171">
        <v>2</v>
      </c>
      <c r="D240" s="8" t="s">
        <v>37</v>
      </c>
      <c r="E240" s="171" t="s">
        <v>12</v>
      </c>
      <c r="F240" s="171" t="s">
        <v>13</v>
      </c>
      <c r="G240" s="171" t="s">
        <v>14</v>
      </c>
      <c r="H240" s="132"/>
      <c r="L240" s="9"/>
      <c r="M240" s="11"/>
    </row>
    <row r="241" spans="1:13" x14ac:dyDescent="0.2">
      <c r="A241" s="8">
        <v>274</v>
      </c>
      <c r="B241" s="186" t="s">
        <v>324</v>
      </c>
      <c r="C241" s="171">
        <v>5</v>
      </c>
      <c r="D241" s="8" t="s">
        <v>37</v>
      </c>
      <c r="E241" s="171" t="s">
        <v>48</v>
      </c>
      <c r="F241" s="171" t="s">
        <v>97</v>
      </c>
      <c r="G241" s="169" t="s">
        <v>129</v>
      </c>
      <c r="H241" s="132"/>
      <c r="L241" s="9"/>
      <c r="M241" s="11"/>
    </row>
    <row r="242" spans="1:13" x14ac:dyDescent="0.2">
      <c r="A242" s="8">
        <v>275</v>
      </c>
      <c r="B242" s="186" t="s">
        <v>325</v>
      </c>
      <c r="C242" s="171">
        <v>5</v>
      </c>
      <c r="D242" s="8" t="s">
        <v>37</v>
      </c>
      <c r="E242" s="171" t="s">
        <v>48</v>
      </c>
      <c r="F242" s="171" t="s">
        <v>97</v>
      </c>
      <c r="G242" s="169" t="s">
        <v>129</v>
      </c>
      <c r="H242" s="132"/>
      <c r="L242" s="9"/>
      <c r="M242" s="11"/>
    </row>
    <row r="243" spans="1:13" x14ac:dyDescent="0.2">
      <c r="A243" s="8">
        <v>276</v>
      </c>
      <c r="B243" s="186" t="s">
        <v>326</v>
      </c>
      <c r="C243" s="171">
        <v>6</v>
      </c>
      <c r="D243" s="8" t="s">
        <v>37</v>
      </c>
      <c r="E243" s="171" t="s">
        <v>48</v>
      </c>
      <c r="F243" s="171" t="s">
        <v>97</v>
      </c>
      <c r="G243" s="169" t="s">
        <v>129</v>
      </c>
      <c r="H243" s="132"/>
      <c r="L243" s="9"/>
      <c r="M243" s="11"/>
    </row>
    <row r="244" spans="1:13" x14ac:dyDescent="0.2">
      <c r="A244" s="8">
        <v>277</v>
      </c>
      <c r="B244" s="186" t="s">
        <v>327</v>
      </c>
      <c r="C244" s="170">
        <v>5</v>
      </c>
      <c r="D244" s="8" t="s">
        <v>37</v>
      </c>
      <c r="E244" s="171" t="s">
        <v>48</v>
      </c>
      <c r="F244" s="171" t="s">
        <v>97</v>
      </c>
      <c r="G244" s="169" t="s">
        <v>129</v>
      </c>
      <c r="H244" s="132"/>
      <c r="L244" s="9"/>
      <c r="M244" s="11"/>
    </row>
    <row r="245" spans="1:13" x14ac:dyDescent="0.2">
      <c r="A245" s="8">
        <v>278</v>
      </c>
      <c r="B245" s="186" t="s">
        <v>328</v>
      </c>
      <c r="C245" s="171">
        <v>5</v>
      </c>
      <c r="D245" s="8" t="s">
        <v>37</v>
      </c>
      <c r="E245" s="171" t="s">
        <v>48</v>
      </c>
      <c r="F245" s="171" t="s">
        <v>97</v>
      </c>
      <c r="G245" s="169" t="s">
        <v>129</v>
      </c>
      <c r="H245" s="132"/>
      <c r="L245" s="9"/>
      <c r="M245" s="11"/>
    </row>
    <row r="246" spans="1:13" x14ac:dyDescent="0.2">
      <c r="A246" s="8">
        <v>279</v>
      </c>
      <c r="B246" s="186" t="s">
        <v>329</v>
      </c>
      <c r="C246" s="171">
        <v>6</v>
      </c>
      <c r="D246" s="8" t="s">
        <v>37</v>
      </c>
      <c r="E246" s="171" t="s">
        <v>48</v>
      </c>
      <c r="F246" s="171" t="s">
        <v>97</v>
      </c>
      <c r="G246" s="169" t="s">
        <v>129</v>
      </c>
      <c r="H246" s="132"/>
      <c r="L246" s="9"/>
      <c r="M246" s="11"/>
    </row>
    <row r="247" spans="1:13" x14ac:dyDescent="0.2">
      <c r="A247" s="8">
        <v>280</v>
      </c>
      <c r="B247" s="186" t="s">
        <v>330</v>
      </c>
      <c r="C247" s="171">
        <v>5</v>
      </c>
      <c r="D247" s="8" t="s">
        <v>37</v>
      </c>
      <c r="E247" s="171" t="s">
        <v>12</v>
      </c>
      <c r="F247" s="171" t="s">
        <v>97</v>
      </c>
      <c r="G247" s="169" t="s">
        <v>98</v>
      </c>
      <c r="H247" s="132"/>
      <c r="L247" s="9"/>
      <c r="M247" s="11"/>
    </row>
    <row r="248" spans="1:13" x14ac:dyDescent="0.2">
      <c r="A248" s="8">
        <v>281</v>
      </c>
      <c r="B248" s="186" t="s">
        <v>331</v>
      </c>
      <c r="C248" s="171">
        <v>5</v>
      </c>
      <c r="D248" s="8" t="s">
        <v>37</v>
      </c>
      <c r="E248" s="171" t="s">
        <v>12</v>
      </c>
      <c r="F248" s="171" t="s">
        <v>97</v>
      </c>
      <c r="G248" s="169" t="s">
        <v>98</v>
      </c>
      <c r="H248" s="131"/>
      <c r="I248" s="11"/>
      <c r="L248" s="9"/>
      <c r="M248" s="11"/>
    </row>
    <row r="249" spans="1:13" x14ac:dyDescent="0.2">
      <c r="A249" s="8">
        <v>286</v>
      </c>
      <c r="B249" s="171" t="s">
        <v>332</v>
      </c>
      <c r="C249" s="171">
        <v>3</v>
      </c>
      <c r="D249" s="171" t="s">
        <v>60</v>
      </c>
      <c r="E249" s="171" t="s">
        <v>48</v>
      </c>
      <c r="F249" s="171" t="s">
        <v>13</v>
      </c>
      <c r="G249" s="169" t="s">
        <v>49</v>
      </c>
      <c r="H249" s="131"/>
      <c r="L249" s="9"/>
      <c r="M249" s="11"/>
    </row>
    <row r="250" spans="1:13" x14ac:dyDescent="0.2">
      <c r="A250" s="8">
        <v>287</v>
      </c>
      <c r="B250" s="171" t="s">
        <v>333</v>
      </c>
      <c r="C250" s="171">
        <v>1</v>
      </c>
      <c r="D250" s="171" t="s">
        <v>60</v>
      </c>
      <c r="E250" s="171" t="s">
        <v>48</v>
      </c>
      <c r="F250" s="171" t="s">
        <v>13</v>
      </c>
      <c r="G250" s="169" t="s">
        <v>49</v>
      </c>
      <c r="H250" s="132"/>
      <c r="L250" s="9"/>
      <c r="M250" s="11"/>
    </row>
    <row r="251" spans="1:13" x14ac:dyDescent="0.2">
      <c r="A251" s="8">
        <v>288</v>
      </c>
      <c r="B251" s="171" t="s">
        <v>334</v>
      </c>
      <c r="C251" s="171">
        <v>4</v>
      </c>
      <c r="D251" s="171" t="s">
        <v>60</v>
      </c>
      <c r="E251" s="171" t="s">
        <v>48</v>
      </c>
      <c r="F251" s="171" t="s">
        <v>13</v>
      </c>
      <c r="G251" s="169" t="s">
        <v>49</v>
      </c>
      <c r="H251" s="131"/>
      <c r="L251" s="9"/>
      <c r="M251" s="11"/>
    </row>
    <row r="252" spans="1:13" x14ac:dyDescent="0.2">
      <c r="A252" s="8">
        <v>289</v>
      </c>
      <c r="B252" s="171" t="s">
        <v>335</v>
      </c>
      <c r="C252" s="171">
        <v>3</v>
      </c>
      <c r="D252" s="171" t="s">
        <v>60</v>
      </c>
      <c r="E252" s="171" t="s">
        <v>48</v>
      </c>
      <c r="F252" s="171" t="s">
        <v>13</v>
      </c>
      <c r="G252" s="169" t="s">
        <v>49</v>
      </c>
      <c r="H252" s="131"/>
      <c r="L252" s="9"/>
      <c r="M252" s="11"/>
    </row>
    <row r="253" spans="1:13" x14ac:dyDescent="0.2">
      <c r="A253" s="8">
        <v>290</v>
      </c>
      <c r="B253" s="171" t="s">
        <v>336</v>
      </c>
      <c r="C253" s="171">
        <v>3</v>
      </c>
      <c r="D253" s="171" t="s">
        <v>60</v>
      </c>
      <c r="E253" s="171" t="s">
        <v>48</v>
      </c>
      <c r="F253" s="171" t="s">
        <v>13</v>
      </c>
      <c r="G253" s="169" t="s">
        <v>49</v>
      </c>
      <c r="H253" s="131"/>
      <c r="L253" s="9"/>
      <c r="M253" s="11"/>
    </row>
    <row r="254" spans="1:13" x14ac:dyDescent="0.2">
      <c r="A254" s="8">
        <v>291</v>
      </c>
      <c r="B254" s="171" t="s">
        <v>337</v>
      </c>
      <c r="C254" s="171">
        <v>1</v>
      </c>
      <c r="D254" s="171" t="s">
        <v>60</v>
      </c>
      <c r="E254" s="171" t="s">
        <v>48</v>
      </c>
      <c r="F254" s="171" t="s">
        <v>13</v>
      </c>
      <c r="G254" s="169" t="s">
        <v>49</v>
      </c>
      <c r="H254" s="131"/>
      <c r="L254" s="9"/>
      <c r="M254" s="11"/>
    </row>
    <row r="255" spans="1:13" x14ac:dyDescent="0.2">
      <c r="A255" s="8">
        <v>292</v>
      </c>
      <c r="B255" s="171" t="s">
        <v>338</v>
      </c>
      <c r="C255" s="171">
        <v>4</v>
      </c>
      <c r="D255" s="171" t="s">
        <v>60</v>
      </c>
      <c r="E255" s="171" t="s">
        <v>48</v>
      </c>
      <c r="F255" s="171" t="s">
        <v>13</v>
      </c>
      <c r="G255" s="169" t="s">
        <v>49</v>
      </c>
      <c r="H255" s="132"/>
      <c r="L255" s="9"/>
      <c r="M255" s="11"/>
    </row>
    <row r="256" spans="1:13" x14ac:dyDescent="0.2">
      <c r="A256" s="8">
        <v>293</v>
      </c>
      <c r="B256" s="171" t="s">
        <v>339</v>
      </c>
      <c r="C256" s="171">
        <v>3</v>
      </c>
      <c r="D256" s="171" t="s">
        <v>60</v>
      </c>
      <c r="E256" s="171" t="s">
        <v>48</v>
      </c>
      <c r="F256" s="171" t="s">
        <v>13</v>
      </c>
      <c r="G256" s="169" t="s">
        <v>49</v>
      </c>
      <c r="H256" s="132"/>
      <c r="L256" s="9"/>
      <c r="M256" s="11"/>
    </row>
    <row r="257" spans="1:13" x14ac:dyDescent="0.2">
      <c r="A257" s="8">
        <v>294</v>
      </c>
      <c r="B257" s="171" t="s">
        <v>340</v>
      </c>
      <c r="C257" s="171">
        <v>3</v>
      </c>
      <c r="D257" s="171" t="s">
        <v>60</v>
      </c>
      <c r="E257" s="171" t="s">
        <v>48</v>
      </c>
      <c r="F257" s="171" t="s">
        <v>13</v>
      </c>
      <c r="G257" s="169" t="s">
        <v>49</v>
      </c>
      <c r="H257" s="132"/>
      <c r="L257" s="9"/>
      <c r="M257" s="11"/>
    </row>
    <row r="258" spans="1:13" x14ac:dyDescent="0.2">
      <c r="A258" s="8">
        <v>295</v>
      </c>
      <c r="B258" s="171" t="s">
        <v>341</v>
      </c>
      <c r="C258" s="171">
        <v>1</v>
      </c>
      <c r="D258" s="171" t="s">
        <v>60</v>
      </c>
      <c r="E258" s="171" t="s">
        <v>48</v>
      </c>
      <c r="F258" s="171" t="s">
        <v>13</v>
      </c>
      <c r="G258" s="169" t="s">
        <v>49</v>
      </c>
      <c r="H258" s="132"/>
      <c r="L258" s="9"/>
      <c r="M258" s="11"/>
    </row>
    <row r="259" spans="1:13" x14ac:dyDescent="0.2">
      <c r="A259" s="8">
        <v>296</v>
      </c>
      <c r="B259" s="171" t="s">
        <v>342</v>
      </c>
      <c r="C259" s="171">
        <v>3</v>
      </c>
      <c r="D259" s="171" t="s">
        <v>60</v>
      </c>
      <c r="E259" s="171" t="s">
        <v>48</v>
      </c>
      <c r="F259" s="171" t="s">
        <v>13</v>
      </c>
      <c r="G259" s="169" t="s">
        <v>49</v>
      </c>
      <c r="H259" s="131"/>
      <c r="L259" s="9"/>
      <c r="M259" s="11"/>
    </row>
    <row r="260" spans="1:13" x14ac:dyDescent="0.2">
      <c r="A260" s="8">
        <v>297</v>
      </c>
      <c r="B260" s="171" t="s">
        <v>343</v>
      </c>
      <c r="C260" s="171">
        <v>1</v>
      </c>
      <c r="D260" s="171" t="s">
        <v>60</v>
      </c>
      <c r="E260" s="171" t="s">
        <v>12</v>
      </c>
      <c r="F260" s="171" t="s">
        <v>13</v>
      </c>
      <c r="G260" s="171" t="s">
        <v>14</v>
      </c>
      <c r="H260" s="132"/>
      <c r="L260" s="9"/>
      <c r="M260" s="11"/>
    </row>
    <row r="261" spans="1:13" x14ac:dyDescent="0.2">
      <c r="A261" s="8">
        <v>298</v>
      </c>
      <c r="B261" s="171" t="s">
        <v>344</v>
      </c>
      <c r="C261" s="171">
        <v>4</v>
      </c>
      <c r="D261" s="171" t="s">
        <v>60</v>
      </c>
      <c r="E261" s="171" t="s">
        <v>12</v>
      </c>
      <c r="F261" s="171" t="s">
        <v>13</v>
      </c>
      <c r="G261" s="171" t="s">
        <v>14</v>
      </c>
      <c r="H261" s="132"/>
      <c r="L261" s="9"/>
      <c r="M261" s="11"/>
    </row>
    <row r="262" spans="1:13" x14ac:dyDescent="0.2">
      <c r="A262" s="8">
        <v>299</v>
      </c>
      <c r="B262" s="171" t="s">
        <v>345</v>
      </c>
      <c r="C262" s="171">
        <v>1</v>
      </c>
      <c r="D262" s="171" t="s">
        <v>60</v>
      </c>
      <c r="E262" s="171" t="s">
        <v>12</v>
      </c>
      <c r="F262" s="171" t="s">
        <v>13</v>
      </c>
      <c r="G262" s="171" t="s">
        <v>14</v>
      </c>
      <c r="H262" s="131"/>
      <c r="L262" s="9"/>
      <c r="M262" s="11"/>
    </row>
    <row r="263" spans="1:13" x14ac:dyDescent="0.2">
      <c r="A263" s="8">
        <v>300</v>
      </c>
      <c r="B263" s="171" t="s">
        <v>346</v>
      </c>
      <c r="C263" s="171">
        <v>3</v>
      </c>
      <c r="D263" s="171" t="s">
        <v>60</v>
      </c>
      <c r="E263" s="171" t="s">
        <v>12</v>
      </c>
      <c r="F263" s="171" t="s">
        <v>13</v>
      </c>
      <c r="G263" s="171" t="s">
        <v>14</v>
      </c>
      <c r="H263" s="132"/>
      <c r="L263" s="9"/>
      <c r="M263" s="11"/>
    </row>
    <row r="264" spans="1:13" x14ac:dyDescent="0.2">
      <c r="A264" s="8">
        <v>301</v>
      </c>
      <c r="B264" s="171" t="s">
        <v>347</v>
      </c>
      <c r="C264" s="171">
        <v>3</v>
      </c>
      <c r="D264" s="171" t="s">
        <v>60</v>
      </c>
      <c r="E264" s="171" t="s">
        <v>12</v>
      </c>
      <c r="F264" s="171" t="s">
        <v>13</v>
      </c>
      <c r="G264" s="171" t="s">
        <v>14</v>
      </c>
      <c r="H264" s="132"/>
      <c r="L264" s="9"/>
      <c r="M264" s="11"/>
    </row>
    <row r="265" spans="1:13" x14ac:dyDescent="0.2">
      <c r="A265" s="8">
        <v>302</v>
      </c>
      <c r="B265" s="171" t="s">
        <v>348</v>
      </c>
      <c r="C265" s="171">
        <v>1</v>
      </c>
      <c r="D265" s="171" t="s">
        <v>60</v>
      </c>
      <c r="E265" s="171" t="s">
        <v>12</v>
      </c>
      <c r="F265" s="171" t="s">
        <v>13</v>
      </c>
      <c r="G265" s="171" t="s">
        <v>14</v>
      </c>
      <c r="H265" s="132"/>
      <c r="L265" s="9"/>
      <c r="M265" s="11"/>
    </row>
    <row r="266" spans="1:13" x14ac:dyDescent="0.2">
      <c r="A266" s="8">
        <v>303</v>
      </c>
      <c r="B266" s="171" t="s">
        <v>349</v>
      </c>
      <c r="C266" s="171">
        <v>3</v>
      </c>
      <c r="D266" s="171" t="s">
        <v>60</v>
      </c>
      <c r="E266" s="171" t="s">
        <v>12</v>
      </c>
      <c r="F266" s="171" t="s">
        <v>13</v>
      </c>
      <c r="G266" s="171" t="s">
        <v>14</v>
      </c>
      <c r="H266" s="132"/>
      <c r="L266" s="9"/>
      <c r="M266" s="11"/>
    </row>
    <row r="267" spans="1:13" x14ac:dyDescent="0.2">
      <c r="A267" s="8">
        <v>304</v>
      </c>
      <c r="B267" s="171" t="s">
        <v>350</v>
      </c>
      <c r="C267" s="171">
        <v>2</v>
      </c>
      <c r="D267" s="171" t="s">
        <v>60</v>
      </c>
      <c r="E267" s="171" t="s">
        <v>12</v>
      </c>
      <c r="F267" s="171" t="s">
        <v>13</v>
      </c>
      <c r="G267" s="171" t="s">
        <v>14</v>
      </c>
      <c r="H267" s="131"/>
      <c r="I267" s="32"/>
      <c r="L267" s="9"/>
      <c r="M267" s="11"/>
    </row>
    <row r="268" spans="1:13" x14ac:dyDescent="0.2">
      <c r="A268" s="8">
        <v>305</v>
      </c>
      <c r="B268" s="171" t="s">
        <v>351</v>
      </c>
      <c r="C268" s="171">
        <v>3</v>
      </c>
      <c r="D268" s="171" t="s">
        <v>60</v>
      </c>
      <c r="E268" s="171" t="s">
        <v>12</v>
      </c>
      <c r="F268" s="171" t="s">
        <v>13</v>
      </c>
      <c r="G268" s="171" t="s">
        <v>14</v>
      </c>
      <c r="H268" s="131"/>
      <c r="I268" s="11"/>
      <c r="L268" s="9"/>
      <c r="M268" s="11"/>
    </row>
    <row r="269" spans="1:13" x14ac:dyDescent="0.2">
      <c r="A269" s="8">
        <v>306</v>
      </c>
      <c r="B269" s="171" t="s">
        <v>352</v>
      </c>
      <c r="C269" s="171">
        <v>5</v>
      </c>
      <c r="D269" s="171" t="s">
        <v>60</v>
      </c>
      <c r="E269" s="171" t="s">
        <v>48</v>
      </c>
      <c r="F269" s="170" t="s">
        <v>97</v>
      </c>
      <c r="G269" s="169" t="s">
        <v>129</v>
      </c>
      <c r="H269" s="132"/>
      <c r="I269" s="32"/>
      <c r="L269" s="9"/>
      <c r="M269" s="11"/>
    </row>
    <row r="270" spans="1:13" x14ac:dyDescent="0.2">
      <c r="A270" s="8">
        <v>307</v>
      </c>
      <c r="B270" s="171" t="s">
        <v>353</v>
      </c>
      <c r="C270" s="171">
        <v>5</v>
      </c>
      <c r="D270" s="171" t="s">
        <v>60</v>
      </c>
      <c r="E270" s="171" t="s">
        <v>48</v>
      </c>
      <c r="F270" s="170" t="s">
        <v>97</v>
      </c>
      <c r="G270" s="169" t="s">
        <v>129</v>
      </c>
      <c r="H270" s="132"/>
      <c r="I270" s="32"/>
      <c r="L270" s="9"/>
      <c r="M270" s="11"/>
    </row>
    <row r="271" spans="1:13" x14ac:dyDescent="0.2">
      <c r="A271" s="8">
        <v>308</v>
      </c>
      <c r="B271" s="171" t="s">
        <v>354</v>
      </c>
      <c r="C271" s="171">
        <v>5</v>
      </c>
      <c r="D271" s="171" t="s">
        <v>60</v>
      </c>
      <c r="E271" s="171" t="s">
        <v>48</v>
      </c>
      <c r="F271" s="170" t="s">
        <v>97</v>
      </c>
      <c r="G271" s="169" t="s">
        <v>129</v>
      </c>
      <c r="H271" s="132"/>
      <c r="I271" s="11"/>
      <c r="L271" s="9"/>
      <c r="M271" s="11"/>
    </row>
    <row r="272" spans="1:13" x14ac:dyDescent="0.2">
      <c r="A272" s="8">
        <v>309</v>
      </c>
      <c r="B272" s="170" t="s">
        <v>355</v>
      </c>
      <c r="C272" s="170">
        <v>6</v>
      </c>
      <c r="D272" s="171" t="s">
        <v>60</v>
      </c>
      <c r="E272" s="170" t="s">
        <v>48</v>
      </c>
      <c r="F272" s="170" t="s">
        <v>97</v>
      </c>
      <c r="G272" s="169" t="s">
        <v>129</v>
      </c>
      <c r="H272" s="132"/>
      <c r="I272" s="32"/>
      <c r="L272" s="9"/>
      <c r="M272" s="11"/>
    </row>
    <row r="273" spans="1:13" x14ac:dyDescent="0.2">
      <c r="A273" s="8">
        <v>310</v>
      </c>
      <c r="B273" s="171" t="s">
        <v>356</v>
      </c>
      <c r="C273" s="171">
        <v>6</v>
      </c>
      <c r="D273" s="171" t="s">
        <v>60</v>
      </c>
      <c r="E273" s="171" t="s">
        <v>48</v>
      </c>
      <c r="F273" s="170" t="s">
        <v>97</v>
      </c>
      <c r="G273" s="169" t="s">
        <v>129</v>
      </c>
      <c r="H273" s="132"/>
      <c r="I273" s="11"/>
      <c r="L273" s="9"/>
      <c r="M273" s="11"/>
    </row>
    <row r="274" spans="1:13" x14ac:dyDescent="0.2">
      <c r="A274" s="8">
        <v>311</v>
      </c>
      <c r="B274" s="171" t="s">
        <v>357</v>
      </c>
      <c r="C274" s="171">
        <v>5</v>
      </c>
      <c r="D274" s="171" t="s">
        <v>60</v>
      </c>
      <c r="E274" s="171" t="s">
        <v>48</v>
      </c>
      <c r="F274" s="170" t="s">
        <v>97</v>
      </c>
      <c r="G274" s="169" t="s">
        <v>129</v>
      </c>
      <c r="H274" s="132"/>
      <c r="I274" s="32"/>
      <c r="L274" s="9"/>
      <c r="M274" s="11"/>
    </row>
    <row r="275" spans="1:13" x14ac:dyDescent="0.2">
      <c r="A275" s="8">
        <v>312</v>
      </c>
      <c r="B275" s="171" t="s">
        <v>358</v>
      </c>
      <c r="C275" s="171">
        <v>5</v>
      </c>
      <c r="D275" s="171" t="s">
        <v>60</v>
      </c>
      <c r="E275" s="171" t="s">
        <v>48</v>
      </c>
      <c r="F275" s="170" t="s">
        <v>97</v>
      </c>
      <c r="G275" s="169" t="s">
        <v>129</v>
      </c>
      <c r="H275" s="131"/>
      <c r="L275" s="9"/>
      <c r="M275" s="11"/>
    </row>
    <row r="276" spans="1:13" x14ac:dyDescent="0.2">
      <c r="A276" s="8">
        <v>313</v>
      </c>
      <c r="B276" s="171" t="s">
        <v>359</v>
      </c>
      <c r="C276" s="171">
        <v>6</v>
      </c>
      <c r="D276" s="171" t="s">
        <v>60</v>
      </c>
      <c r="E276" s="171" t="s">
        <v>48</v>
      </c>
      <c r="F276" s="170" t="s">
        <v>97</v>
      </c>
      <c r="G276" s="169" t="s">
        <v>129</v>
      </c>
      <c r="H276" s="131"/>
      <c r="L276" s="9"/>
      <c r="M276" s="11"/>
    </row>
    <row r="277" spans="1:13" x14ac:dyDescent="0.2">
      <c r="A277" s="8">
        <v>314</v>
      </c>
      <c r="B277" s="171" t="s">
        <v>360</v>
      </c>
      <c r="C277" s="171">
        <v>5</v>
      </c>
      <c r="D277" s="171" t="s">
        <v>60</v>
      </c>
      <c r="E277" s="171" t="s">
        <v>48</v>
      </c>
      <c r="F277" s="170" t="s">
        <v>97</v>
      </c>
      <c r="G277" s="169" t="s">
        <v>129</v>
      </c>
      <c r="H277" s="131"/>
      <c r="L277" s="9"/>
      <c r="M277" s="11"/>
    </row>
    <row r="278" spans="1:13" x14ac:dyDescent="0.2">
      <c r="A278" s="8">
        <v>315</v>
      </c>
      <c r="B278" s="171" t="s">
        <v>361</v>
      </c>
      <c r="C278" s="171">
        <v>5</v>
      </c>
      <c r="D278" s="171" t="s">
        <v>60</v>
      </c>
      <c r="E278" s="171" t="s">
        <v>48</v>
      </c>
      <c r="F278" s="170" t="s">
        <v>97</v>
      </c>
      <c r="G278" s="169" t="s">
        <v>129</v>
      </c>
      <c r="H278" s="131"/>
      <c r="L278" s="9"/>
      <c r="M278" s="11"/>
    </row>
    <row r="279" spans="1:13" x14ac:dyDescent="0.2">
      <c r="A279" s="8">
        <v>316</v>
      </c>
      <c r="B279" s="171" t="s">
        <v>362</v>
      </c>
      <c r="C279" s="171">
        <v>6</v>
      </c>
      <c r="D279" s="171" t="s">
        <v>60</v>
      </c>
      <c r="E279" s="171" t="s">
        <v>48</v>
      </c>
      <c r="F279" s="170" t="s">
        <v>97</v>
      </c>
      <c r="G279" s="169" t="s">
        <v>129</v>
      </c>
      <c r="H279" s="131"/>
      <c r="L279" s="9"/>
      <c r="M279" s="11"/>
    </row>
    <row r="280" spans="1:13" x14ac:dyDescent="0.2">
      <c r="A280" s="8">
        <v>317</v>
      </c>
      <c r="B280" s="171" t="s">
        <v>363</v>
      </c>
      <c r="C280" s="171">
        <v>5</v>
      </c>
      <c r="D280" s="171" t="s">
        <v>60</v>
      </c>
      <c r="E280" s="171" t="s">
        <v>12</v>
      </c>
      <c r="F280" s="170" t="s">
        <v>97</v>
      </c>
      <c r="G280" s="169" t="s">
        <v>98</v>
      </c>
      <c r="H280" s="131"/>
      <c r="L280" s="9"/>
      <c r="M280" s="11"/>
    </row>
    <row r="281" spans="1:13" x14ac:dyDescent="0.2">
      <c r="A281" s="8">
        <v>318</v>
      </c>
      <c r="B281" s="171" t="s">
        <v>364</v>
      </c>
      <c r="C281" s="171">
        <v>5</v>
      </c>
      <c r="D281" s="171" t="s">
        <v>60</v>
      </c>
      <c r="E281" s="171" t="s">
        <v>12</v>
      </c>
      <c r="F281" s="170" t="s">
        <v>97</v>
      </c>
      <c r="G281" s="169" t="s">
        <v>98</v>
      </c>
      <c r="H281" s="131"/>
      <c r="L281" s="9"/>
      <c r="M281" s="11"/>
    </row>
    <row r="282" spans="1:13" x14ac:dyDescent="0.2">
      <c r="A282" s="8">
        <v>319</v>
      </c>
      <c r="B282" s="170" t="s">
        <v>365</v>
      </c>
      <c r="C282" s="170">
        <v>5</v>
      </c>
      <c r="D282" s="171" t="s">
        <v>60</v>
      </c>
      <c r="E282" s="170" t="s">
        <v>12</v>
      </c>
      <c r="F282" s="170" t="s">
        <v>97</v>
      </c>
      <c r="G282" s="169" t="s">
        <v>98</v>
      </c>
      <c r="H282" s="132"/>
      <c r="L282" s="9"/>
      <c r="M282" s="11"/>
    </row>
    <row r="283" spans="1:13" x14ac:dyDescent="0.2">
      <c r="A283" s="8">
        <v>320</v>
      </c>
      <c r="B283" s="171" t="s">
        <v>366</v>
      </c>
      <c r="C283" s="171">
        <v>8</v>
      </c>
      <c r="D283" s="171" t="s">
        <v>60</v>
      </c>
      <c r="E283" s="171" t="s">
        <v>48</v>
      </c>
      <c r="F283" s="170" t="s">
        <v>114</v>
      </c>
      <c r="G283" s="171" t="s">
        <v>150</v>
      </c>
      <c r="H283" s="132"/>
      <c r="L283" s="9"/>
      <c r="M283" s="11"/>
    </row>
    <row r="284" spans="1:13" x14ac:dyDescent="0.2">
      <c r="A284" s="8">
        <v>321</v>
      </c>
      <c r="B284" s="171" t="s">
        <v>367</v>
      </c>
      <c r="C284" s="171">
        <v>8</v>
      </c>
      <c r="D284" s="171" t="s">
        <v>60</v>
      </c>
      <c r="E284" s="171" t="s">
        <v>48</v>
      </c>
      <c r="F284" s="170" t="s">
        <v>114</v>
      </c>
      <c r="G284" s="171" t="s">
        <v>150</v>
      </c>
      <c r="H284" s="132"/>
      <c r="L284" s="9"/>
      <c r="M284" s="11"/>
    </row>
    <row r="285" spans="1:13" x14ac:dyDescent="0.2">
      <c r="A285" s="8">
        <v>322</v>
      </c>
      <c r="B285" s="171" t="s">
        <v>368</v>
      </c>
      <c r="C285" s="171">
        <v>7</v>
      </c>
      <c r="D285" s="171" t="s">
        <v>60</v>
      </c>
      <c r="E285" s="171" t="s">
        <v>48</v>
      </c>
      <c r="F285" s="170" t="s">
        <v>114</v>
      </c>
      <c r="G285" s="171" t="s">
        <v>150</v>
      </c>
      <c r="H285" s="132"/>
      <c r="I285" s="32"/>
      <c r="L285" s="9"/>
      <c r="M285" s="11"/>
    </row>
    <row r="286" spans="1:13" x14ac:dyDescent="0.2">
      <c r="A286" s="8">
        <v>323</v>
      </c>
      <c r="B286" s="171" t="s">
        <v>369</v>
      </c>
      <c r="C286" s="171">
        <v>7</v>
      </c>
      <c r="D286" s="171" t="s">
        <v>60</v>
      </c>
      <c r="E286" s="171" t="s">
        <v>48</v>
      </c>
      <c r="F286" s="170" t="s">
        <v>114</v>
      </c>
      <c r="G286" s="171" t="s">
        <v>150</v>
      </c>
      <c r="H286" s="132"/>
      <c r="L286" s="9"/>
      <c r="M286" s="11"/>
    </row>
    <row r="287" spans="1:13" x14ac:dyDescent="0.2">
      <c r="A287" s="8">
        <v>324</v>
      </c>
      <c r="B287" s="171" t="s">
        <v>370</v>
      </c>
      <c r="C287" s="171">
        <v>8</v>
      </c>
      <c r="D287" s="171" t="s">
        <v>60</v>
      </c>
      <c r="E287" s="171" t="s">
        <v>48</v>
      </c>
      <c r="F287" s="170" t="s">
        <v>114</v>
      </c>
      <c r="G287" s="171" t="s">
        <v>150</v>
      </c>
      <c r="H287" s="132"/>
      <c r="L287" s="9"/>
      <c r="M287" s="11"/>
    </row>
    <row r="288" spans="1:13" x14ac:dyDescent="0.2">
      <c r="A288" s="8">
        <v>325</v>
      </c>
      <c r="B288" s="170" t="s">
        <v>371</v>
      </c>
      <c r="C288" s="170">
        <v>7</v>
      </c>
      <c r="D288" s="171" t="s">
        <v>60</v>
      </c>
      <c r="E288" s="170" t="s">
        <v>12</v>
      </c>
      <c r="F288" s="170" t="s">
        <v>114</v>
      </c>
      <c r="G288" s="169" t="s">
        <v>115</v>
      </c>
      <c r="H288" s="132"/>
      <c r="L288" s="9"/>
      <c r="M288" s="11"/>
    </row>
    <row r="289" spans="1:13" x14ac:dyDescent="0.2">
      <c r="A289" s="8">
        <v>326</v>
      </c>
      <c r="B289" s="171" t="s">
        <v>372</v>
      </c>
      <c r="C289" s="171">
        <v>7</v>
      </c>
      <c r="D289" s="171" t="s">
        <v>60</v>
      </c>
      <c r="E289" s="171" t="s">
        <v>12</v>
      </c>
      <c r="F289" s="170" t="s">
        <v>114</v>
      </c>
      <c r="G289" s="169" t="s">
        <v>115</v>
      </c>
      <c r="H289" s="132"/>
      <c r="L289" s="9"/>
      <c r="M289" s="11"/>
    </row>
    <row r="290" spans="1:13" x14ac:dyDescent="0.2">
      <c r="A290" s="8">
        <v>327</v>
      </c>
      <c r="B290" s="171" t="s">
        <v>373</v>
      </c>
      <c r="C290" s="171">
        <v>7</v>
      </c>
      <c r="D290" s="171" t="s">
        <v>60</v>
      </c>
      <c r="E290" s="171" t="s">
        <v>12</v>
      </c>
      <c r="F290" s="170" t="s">
        <v>114</v>
      </c>
      <c r="G290" s="169" t="s">
        <v>115</v>
      </c>
      <c r="H290" s="132"/>
      <c r="L290" s="9"/>
      <c r="M290" s="11"/>
    </row>
    <row r="291" spans="1:13" x14ac:dyDescent="0.2">
      <c r="A291" s="8">
        <v>328</v>
      </c>
      <c r="B291" s="171" t="s">
        <v>374</v>
      </c>
      <c r="C291" s="171">
        <v>7</v>
      </c>
      <c r="D291" s="171" t="s">
        <v>60</v>
      </c>
      <c r="E291" s="171" t="s">
        <v>12</v>
      </c>
      <c r="F291" s="170" t="s">
        <v>114</v>
      </c>
      <c r="G291" s="169" t="s">
        <v>115</v>
      </c>
      <c r="H291" s="132"/>
      <c r="L291" s="9"/>
      <c r="M291" s="11"/>
    </row>
    <row r="292" spans="1:13" x14ac:dyDescent="0.2">
      <c r="A292" s="8">
        <v>329</v>
      </c>
      <c r="B292" s="171" t="s">
        <v>375</v>
      </c>
      <c r="C292" s="171">
        <v>8</v>
      </c>
      <c r="D292" s="171" t="s">
        <v>60</v>
      </c>
      <c r="E292" s="171" t="s">
        <v>12</v>
      </c>
      <c r="F292" s="170" t="s">
        <v>114</v>
      </c>
      <c r="G292" s="169" t="s">
        <v>115</v>
      </c>
      <c r="H292" s="132"/>
      <c r="L292" s="9"/>
      <c r="M292" s="11"/>
    </row>
    <row r="293" spans="1:13" x14ac:dyDescent="0.2">
      <c r="A293" s="8">
        <v>330</v>
      </c>
      <c r="B293" s="171" t="s">
        <v>376</v>
      </c>
      <c r="C293" s="171">
        <v>7</v>
      </c>
      <c r="D293" s="171" t="s">
        <v>60</v>
      </c>
      <c r="E293" s="171" t="s">
        <v>12</v>
      </c>
      <c r="F293" s="170" t="s">
        <v>114</v>
      </c>
      <c r="G293" s="169" t="s">
        <v>115</v>
      </c>
      <c r="H293" s="132"/>
      <c r="L293" s="9"/>
      <c r="M293" s="11"/>
    </row>
    <row r="294" spans="1:13" x14ac:dyDescent="0.2">
      <c r="A294" s="8">
        <v>331</v>
      </c>
      <c r="B294" s="171" t="s">
        <v>377</v>
      </c>
      <c r="C294" s="171">
        <v>8</v>
      </c>
      <c r="D294" s="171" t="s">
        <v>60</v>
      </c>
      <c r="E294" s="171" t="s">
        <v>12</v>
      </c>
      <c r="F294" s="170" t="s">
        <v>114</v>
      </c>
      <c r="G294" s="169" t="s">
        <v>115</v>
      </c>
      <c r="H294" s="132"/>
      <c r="L294" s="9"/>
      <c r="M294" s="11"/>
    </row>
    <row r="295" spans="1:13" x14ac:dyDescent="0.2">
      <c r="A295" s="8">
        <v>332</v>
      </c>
      <c r="B295" s="171" t="s">
        <v>378</v>
      </c>
      <c r="C295" s="171">
        <v>8</v>
      </c>
      <c r="D295" s="171" t="s">
        <v>60</v>
      </c>
      <c r="E295" s="171" t="s">
        <v>12</v>
      </c>
      <c r="F295" s="170" t="s">
        <v>114</v>
      </c>
      <c r="G295" s="169" t="s">
        <v>115</v>
      </c>
      <c r="H295" s="132"/>
      <c r="L295" s="9"/>
      <c r="M295" s="11"/>
    </row>
    <row r="296" spans="1:13" x14ac:dyDescent="0.2">
      <c r="A296" s="8">
        <v>340</v>
      </c>
      <c r="B296" s="171" t="s">
        <v>379</v>
      </c>
      <c r="C296" s="171">
        <v>4</v>
      </c>
      <c r="D296" s="171" t="s">
        <v>21</v>
      </c>
      <c r="E296" s="171" t="s">
        <v>48</v>
      </c>
      <c r="F296" s="171" t="s">
        <v>13</v>
      </c>
      <c r="G296" s="169" t="s">
        <v>49</v>
      </c>
      <c r="H296" s="132"/>
      <c r="L296" s="9"/>
      <c r="M296" s="11"/>
    </row>
    <row r="297" spans="1:13" x14ac:dyDescent="0.2">
      <c r="A297" s="8">
        <v>341</v>
      </c>
      <c r="B297" s="171" t="s">
        <v>380</v>
      </c>
      <c r="C297" s="171">
        <v>4</v>
      </c>
      <c r="D297" s="171" t="s">
        <v>21</v>
      </c>
      <c r="E297" s="171" t="s">
        <v>48</v>
      </c>
      <c r="F297" s="171" t="s">
        <v>13</v>
      </c>
      <c r="G297" s="169" t="s">
        <v>49</v>
      </c>
      <c r="H297" s="132"/>
      <c r="L297" s="9"/>
      <c r="M297" s="11"/>
    </row>
    <row r="298" spans="1:13" x14ac:dyDescent="0.2">
      <c r="A298" s="8">
        <v>342</v>
      </c>
      <c r="B298" s="171" t="s">
        <v>381</v>
      </c>
      <c r="C298" s="171">
        <v>4</v>
      </c>
      <c r="D298" s="171" t="s">
        <v>21</v>
      </c>
      <c r="E298" s="171" t="s">
        <v>48</v>
      </c>
      <c r="F298" s="171" t="s">
        <v>13</v>
      </c>
      <c r="G298" s="169" t="s">
        <v>49</v>
      </c>
      <c r="H298" s="132"/>
      <c r="L298" s="9"/>
      <c r="M298" s="11"/>
    </row>
    <row r="299" spans="1:13" x14ac:dyDescent="0.2">
      <c r="A299" s="8">
        <v>343</v>
      </c>
      <c r="B299" s="171" t="s">
        <v>382</v>
      </c>
      <c r="C299" s="171">
        <v>3</v>
      </c>
      <c r="D299" s="171" t="s">
        <v>21</v>
      </c>
      <c r="E299" s="171" t="s">
        <v>48</v>
      </c>
      <c r="F299" s="171" t="s">
        <v>13</v>
      </c>
      <c r="G299" s="169" t="s">
        <v>49</v>
      </c>
      <c r="H299" s="132"/>
      <c r="L299" s="9"/>
      <c r="M299" s="11"/>
    </row>
    <row r="300" spans="1:13" x14ac:dyDescent="0.2">
      <c r="A300" s="8">
        <v>344</v>
      </c>
      <c r="B300" s="171" t="s">
        <v>383</v>
      </c>
      <c r="C300" s="171">
        <v>4</v>
      </c>
      <c r="D300" s="171" t="s">
        <v>21</v>
      </c>
      <c r="E300" s="171" t="s">
        <v>48</v>
      </c>
      <c r="F300" s="171" t="s">
        <v>13</v>
      </c>
      <c r="G300" s="169" t="s">
        <v>49</v>
      </c>
      <c r="H300" s="132"/>
      <c r="L300" s="9"/>
      <c r="M300" s="11"/>
    </row>
    <row r="301" spans="1:13" x14ac:dyDescent="0.2">
      <c r="A301" s="8">
        <v>345</v>
      </c>
      <c r="B301" s="171" t="s">
        <v>384</v>
      </c>
      <c r="C301" s="171">
        <v>4</v>
      </c>
      <c r="D301" s="171" t="s">
        <v>21</v>
      </c>
      <c r="E301" s="171" t="s">
        <v>12</v>
      </c>
      <c r="F301" s="171" t="s">
        <v>13</v>
      </c>
      <c r="G301" s="169" t="s">
        <v>14</v>
      </c>
      <c r="H301" s="132"/>
      <c r="L301" s="9"/>
      <c r="M301" s="11"/>
    </row>
    <row r="302" spans="1:13" x14ac:dyDescent="0.2">
      <c r="A302" s="8">
        <v>346</v>
      </c>
      <c r="B302" s="171" t="s">
        <v>385</v>
      </c>
      <c r="C302" s="171">
        <v>3</v>
      </c>
      <c r="D302" s="171" t="s">
        <v>21</v>
      </c>
      <c r="E302" s="171" t="s">
        <v>12</v>
      </c>
      <c r="F302" s="171" t="s">
        <v>13</v>
      </c>
      <c r="G302" s="169" t="s">
        <v>14</v>
      </c>
      <c r="H302" s="132"/>
      <c r="L302" s="9"/>
      <c r="M302" s="11"/>
    </row>
    <row r="303" spans="1:13" x14ac:dyDescent="0.2">
      <c r="A303" s="8">
        <v>347</v>
      </c>
      <c r="B303" s="171" t="s">
        <v>386</v>
      </c>
      <c r="C303" s="171">
        <v>4</v>
      </c>
      <c r="D303" s="171" t="s">
        <v>21</v>
      </c>
      <c r="E303" s="171" t="s">
        <v>12</v>
      </c>
      <c r="F303" s="171" t="s">
        <v>13</v>
      </c>
      <c r="G303" s="169" t="s">
        <v>14</v>
      </c>
      <c r="H303" s="132"/>
      <c r="L303" s="9"/>
      <c r="M303" s="11"/>
    </row>
    <row r="304" spans="1:13" x14ac:dyDescent="0.2">
      <c r="A304" s="8">
        <v>348</v>
      </c>
      <c r="B304" s="171" t="s">
        <v>387</v>
      </c>
      <c r="C304" s="171">
        <v>3</v>
      </c>
      <c r="D304" s="171" t="s">
        <v>21</v>
      </c>
      <c r="E304" s="171" t="s">
        <v>12</v>
      </c>
      <c r="F304" s="171" t="s">
        <v>13</v>
      </c>
      <c r="G304" s="169" t="s">
        <v>14</v>
      </c>
      <c r="H304" s="132"/>
      <c r="L304" s="9"/>
      <c r="M304" s="11"/>
    </row>
    <row r="305" spans="1:13" x14ac:dyDescent="0.2">
      <c r="A305" s="8">
        <v>349</v>
      </c>
      <c r="B305" s="171" t="s">
        <v>388</v>
      </c>
      <c r="C305" s="171">
        <v>4</v>
      </c>
      <c r="D305" s="171" t="s">
        <v>21</v>
      </c>
      <c r="E305" s="171" t="s">
        <v>12</v>
      </c>
      <c r="F305" s="171" t="s">
        <v>13</v>
      </c>
      <c r="G305" s="169" t="s">
        <v>14</v>
      </c>
      <c r="H305" s="132"/>
      <c r="L305" s="9"/>
      <c r="M305" s="11"/>
    </row>
    <row r="306" spans="1:13" x14ac:dyDescent="0.2">
      <c r="A306" s="8">
        <v>350</v>
      </c>
      <c r="B306" s="171" t="s">
        <v>389</v>
      </c>
      <c r="C306" s="171">
        <v>5</v>
      </c>
      <c r="D306" s="171" t="s">
        <v>21</v>
      </c>
      <c r="E306" s="171" t="s">
        <v>48</v>
      </c>
      <c r="F306" s="171" t="s">
        <v>97</v>
      </c>
      <c r="G306" s="169" t="s">
        <v>129</v>
      </c>
      <c r="H306" s="132"/>
      <c r="L306" s="9"/>
      <c r="M306" s="11"/>
    </row>
    <row r="307" spans="1:13" x14ac:dyDescent="0.2">
      <c r="A307" s="8">
        <v>351</v>
      </c>
      <c r="B307" s="171" t="s">
        <v>390</v>
      </c>
      <c r="C307" s="171">
        <v>5</v>
      </c>
      <c r="D307" s="171" t="s">
        <v>21</v>
      </c>
      <c r="E307" s="171" t="s">
        <v>48</v>
      </c>
      <c r="F307" s="170" t="s">
        <v>97</v>
      </c>
      <c r="G307" s="169" t="s">
        <v>129</v>
      </c>
      <c r="H307" s="132"/>
      <c r="L307" s="9"/>
      <c r="M307" s="11"/>
    </row>
    <row r="308" spans="1:13" x14ac:dyDescent="0.2">
      <c r="A308" s="8">
        <v>352</v>
      </c>
      <c r="B308" s="171" t="s">
        <v>391</v>
      </c>
      <c r="C308" s="171">
        <v>5</v>
      </c>
      <c r="D308" s="171" t="s">
        <v>21</v>
      </c>
      <c r="E308" s="171" t="s">
        <v>48</v>
      </c>
      <c r="F308" s="171" t="s">
        <v>97</v>
      </c>
      <c r="G308" s="169" t="s">
        <v>129</v>
      </c>
      <c r="H308" s="132"/>
      <c r="L308" s="9"/>
      <c r="M308" s="11"/>
    </row>
    <row r="309" spans="1:13" x14ac:dyDescent="0.2">
      <c r="A309" s="8">
        <v>353</v>
      </c>
      <c r="B309" s="171" t="s">
        <v>392</v>
      </c>
      <c r="C309" s="171">
        <v>5</v>
      </c>
      <c r="D309" s="171" t="s">
        <v>21</v>
      </c>
      <c r="E309" s="171" t="s">
        <v>48</v>
      </c>
      <c r="F309" s="170" t="s">
        <v>97</v>
      </c>
      <c r="G309" s="169" t="s">
        <v>129</v>
      </c>
      <c r="H309" s="132"/>
      <c r="L309" s="9"/>
      <c r="M309" s="11"/>
    </row>
    <row r="310" spans="1:13" x14ac:dyDescent="0.2">
      <c r="A310" s="8">
        <v>354</v>
      </c>
      <c r="B310" s="171" t="s">
        <v>393</v>
      </c>
      <c r="C310" s="171">
        <v>5</v>
      </c>
      <c r="D310" s="171" t="s">
        <v>21</v>
      </c>
      <c r="E310" s="171" t="s">
        <v>12</v>
      </c>
      <c r="F310" s="170" t="s">
        <v>97</v>
      </c>
      <c r="G310" s="169" t="s">
        <v>98</v>
      </c>
      <c r="H310" s="132"/>
      <c r="L310" s="9"/>
      <c r="M310" s="11"/>
    </row>
    <row r="311" spans="1:13" x14ac:dyDescent="0.2">
      <c r="A311" s="8">
        <v>355</v>
      </c>
      <c r="B311" s="171" t="s">
        <v>394</v>
      </c>
      <c r="C311" s="171">
        <v>5</v>
      </c>
      <c r="D311" s="171" t="s">
        <v>21</v>
      </c>
      <c r="E311" s="171" t="s">
        <v>12</v>
      </c>
      <c r="F311" s="171" t="s">
        <v>97</v>
      </c>
      <c r="G311" s="169" t="s">
        <v>98</v>
      </c>
      <c r="H311" s="132"/>
      <c r="L311" s="9"/>
      <c r="M311" s="11"/>
    </row>
    <row r="312" spans="1:13" x14ac:dyDescent="0.2">
      <c r="A312" s="8">
        <v>356</v>
      </c>
      <c r="B312" s="170" t="s">
        <v>395</v>
      </c>
      <c r="C312" s="171">
        <v>6</v>
      </c>
      <c r="D312" s="171" t="s">
        <v>21</v>
      </c>
      <c r="E312" s="171" t="s">
        <v>12</v>
      </c>
      <c r="F312" s="170" t="s">
        <v>97</v>
      </c>
      <c r="G312" s="169" t="s">
        <v>98</v>
      </c>
      <c r="H312" s="132"/>
      <c r="L312" s="9"/>
      <c r="M312" s="11"/>
    </row>
    <row r="313" spans="1:13" x14ac:dyDescent="0.2">
      <c r="A313" s="8">
        <v>357</v>
      </c>
      <c r="B313" s="171" t="s">
        <v>396</v>
      </c>
      <c r="C313" s="171">
        <v>6</v>
      </c>
      <c r="D313" s="171" t="s">
        <v>21</v>
      </c>
      <c r="E313" s="171" t="s">
        <v>12</v>
      </c>
      <c r="F313" s="170" t="s">
        <v>97</v>
      </c>
      <c r="G313" s="169" t="s">
        <v>98</v>
      </c>
      <c r="H313" s="132"/>
      <c r="L313" s="9"/>
      <c r="M313" s="11"/>
    </row>
    <row r="314" spans="1:13" x14ac:dyDescent="0.2">
      <c r="A314" s="8">
        <v>358</v>
      </c>
      <c r="B314" s="171" t="s">
        <v>397</v>
      </c>
      <c r="C314" s="171">
        <v>5</v>
      </c>
      <c r="D314" s="171" t="s">
        <v>21</v>
      </c>
      <c r="E314" s="171" t="s">
        <v>12</v>
      </c>
      <c r="F314" s="171" t="s">
        <v>97</v>
      </c>
      <c r="G314" s="169" t="s">
        <v>98</v>
      </c>
      <c r="H314" s="132"/>
      <c r="L314" s="9"/>
      <c r="M314" s="11"/>
    </row>
    <row r="315" spans="1:13" x14ac:dyDescent="0.2">
      <c r="A315" s="8">
        <v>359</v>
      </c>
      <c r="B315" s="171" t="s">
        <v>398</v>
      </c>
      <c r="C315" s="170">
        <v>7</v>
      </c>
      <c r="D315" s="171" t="s">
        <v>21</v>
      </c>
      <c r="E315" s="170" t="s">
        <v>12</v>
      </c>
      <c r="F315" s="170" t="s">
        <v>114</v>
      </c>
      <c r="G315" s="169" t="s">
        <v>115</v>
      </c>
      <c r="H315" s="132"/>
      <c r="L315" s="9"/>
      <c r="M315" s="11"/>
    </row>
    <row r="316" spans="1:13" x14ac:dyDescent="0.2">
      <c r="A316" s="8">
        <v>360</v>
      </c>
      <c r="B316" s="170" t="s">
        <v>399</v>
      </c>
      <c r="C316" s="171">
        <v>8</v>
      </c>
      <c r="D316" s="171" t="s">
        <v>21</v>
      </c>
      <c r="E316" s="171" t="s">
        <v>48</v>
      </c>
      <c r="F316" s="170" t="s">
        <v>114</v>
      </c>
      <c r="G316" s="169" t="s">
        <v>150</v>
      </c>
      <c r="H316" s="132"/>
      <c r="L316" s="9"/>
      <c r="M316" s="11"/>
    </row>
    <row r="317" spans="1:13" x14ac:dyDescent="0.2">
      <c r="A317" s="8">
        <v>361</v>
      </c>
      <c r="B317" s="171" t="s">
        <v>400</v>
      </c>
      <c r="C317" s="171">
        <v>8</v>
      </c>
      <c r="D317" s="171" t="s">
        <v>21</v>
      </c>
      <c r="E317" s="171" t="s">
        <v>48</v>
      </c>
      <c r="F317" s="170" t="s">
        <v>114</v>
      </c>
      <c r="G317" s="169" t="s">
        <v>150</v>
      </c>
      <c r="H317" s="132"/>
      <c r="L317" s="9"/>
      <c r="M317" s="11"/>
    </row>
    <row r="318" spans="1:13" x14ac:dyDescent="0.2">
      <c r="A318" s="8">
        <v>362</v>
      </c>
      <c r="B318" s="171" t="s">
        <v>401</v>
      </c>
      <c r="C318" s="171">
        <v>7</v>
      </c>
      <c r="D318" s="171" t="s">
        <v>21</v>
      </c>
      <c r="E318" s="171" t="s">
        <v>48</v>
      </c>
      <c r="F318" s="170" t="s">
        <v>114</v>
      </c>
      <c r="G318" s="169" t="s">
        <v>150</v>
      </c>
      <c r="H318" s="132"/>
      <c r="L318" s="9"/>
      <c r="M318" s="11"/>
    </row>
    <row r="319" spans="1:13" x14ac:dyDescent="0.2">
      <c r="A319" s="8">
        <v>363</v>
      </c>
      <c r="B319" s="171" t="s">
        <v>402</v>
      </c>
      <c r="C319" s="171">
        <v>7</v>
      </c>
      <c r="D319" s="171" t="s">
        <v>21</v>
      </c>
      <c r="E319" s="171" t="s">
        <v>48</v>
      </c>
      <c r="F319" s="170" t="s">
        <v>114</v>
      </c>
      <c r="G319" s="169" t="s">
        <v>150</v>
      </c>
      <c r="H319" s="132"/>
      <c r="L319" s="9"/>
      <c r="M319" s="11"/>
    </row>
    <row r="320" spans="1:13" x14ac:dyDescent="0.2">
      <c r="A320" s="8">
        <v>364</v>
      </c>
      <c r="B320" s="171" t="s">
        <v>403</v>
      </c>
      <c r="C320" s="171">
        <v>8</v>
      </c>
      <c r="D320" s="171" t="s">
        <v>21</v>
      </c>
      <c r="E320" s="171" t="s">
        <v>48</v>
      </c>
      <c r="F320" s="170" t="s">
        <v>114</v>
      </c>
      <c r="G320" s="169" t="s">
        <v>150</v>
      </c>
      <c r="H320" s="132"/>
      <c r="L320" s="9"/>
      <c r="M320" s="11"/>
    </row>
    <row r="321" spans="1:13" x14ac:dyDescent="0.2">
      <c r="A321" s="8">
        <v>365</v>
      </c>
      <c r="B321" s="171" t="s">
        <v>404</v>
      </c>
      <c r="C321" s="171">
        <v>8</v>
      </c>
      <c r="D321" s="171" t="s">
        <v>21</v>
      </c>
      <c r="E321" s="171" t="s">
        <v>12</v>
      </c>
      <c r="F321" s="170" t="s">
        <v>114</v>
      </c>
      <c r="G321" s="169" t="s">
        <v>115</v>
      </c>
      <c r="H321" s="132"/>
      <c r="L321" s="9"/>
      <c r="M321" s="11"/>
    </row>
    <row r="322" spans="1:13" x14ac:dyDescent="0.2">
      <c r="A322" s="8">
        <v>366</v>
      </c>
      <c r="B322" s="170" t="s">
        <v>405</v>
      </c>
      <c r="C322" s="171">
        <v>8</v>
      </c>
      <c r="D322" s="171" t="s">
        <v>21</v>
      </c>
      <c r="E322" s="171" t="s">
        <v>12</v>
      </c>
      <c r="F322" s="170" t="s">
        <v>114</v>
      </c>
      <c r="G322" s="169" t="s">
        <v>115</v>
      </c>
      <c r="H322" s="132"/>
      <c r="L322" s="9"/>
      <c r="M322" s="11"/>
    </row>
    <row r="323" spans="1:13" x14ac:dyDescent="0.2">
      <c r="A323" s="8">
        <v>367</v>
      </c>
      <c r="B323" s="170" t="s">
        <v>406</v>
      </c>
      <c r="C323" s="171">
        <v>3</v>
      </c>
      <c r="D323" s="171" t="s">
        <v>21</v>
      </c>
      <c r="E323" s="171" t="s">
        <v>12</v>
      </c>
      <c r="F323" s="170" t="s">
        <v>13</v>
      </c>
      <c r="G323" s="169" t="s">
        <v>14</v>
      </c>
      <c r="H323" s="132"/>
      <c r="L323" s="9"/>
      <c r="M323" s="11"/>
    </row>
    <row r="324" spans="1:13" x14ac:dyDescent="0.2">
      <c r="A324" s="8">
        <v>368</v>
      </c>
      <c r="B324" s="170" t="s">
        <v>407</v>
      </c>
      <c r="C324" s="171">
        <v>3</v>
      </c>
      <c r="D324" s="171" t="s">
        <v>21</v>
      </c>
      <c r="E324" s="171" t="s">
        <v>48</v>
      </c>
      <c r="F324" s="170" t="s">
        <v>13</v>
      </c>
      <c r="G324" s="169" t="s">
        <v>49</v>
      </c>
      <c r="H324" s="132"/>
      <c r="L324" s="9"/>
      <c r="M324" s="11"/>
    </row>
    <row r="325" spans="1:13" x14ac:dyDescent="0.2">
      <c r="A325" s="8">
        <v>369</v>
      </c>
      <c r="B325" s="170" t="s">
        <v>408</v>
      </c>
      <c r="C325" s="171">
        <v>4</v>
      </c>
      <c r="D325" s="171" t="s">
        <v>21</v>
      </c>
      <c r="E325" s="171" t="s">
        <v>12</v>
      </c>
      <c r="F325" s="170" t="s">
        <v>13</v>
      </c>
      <c r="G325" s="169" t="s">
        <v>14</v>
      </c>
      <c r="H325" s="132"/>
      <c r="L325" s="9"/>
      <c r="M325" s="11"/>
    </row>
    <row r="326" spans="1:13" x14ac:dyDescent="0.2">
      <c r="A326" s="8">
        <v>375</v>
      </c>
      <c r="B326" s="171" t="s">
        <v>409</v>
      </c>
      <c r="C326" s="171">
        <v>5</v>
      </c>
      <c r="D326" s="171" t="s">
        <v>46</v>
      </c>
      <c r="E326" s="171" t="s">
        <v>12</v>
      </c>
      <c r="F326" s="171" t="s">
        <v>97</v>
      </c>
      <c r="G326" s="169" t="s">
        <v>98</v>
      </c>
      <c r="H326" s="132"/>
      <c r="L326" s="9"/>
      <c r="M326" s="11"/>
    </row>
    <row r="327" spans="1:13" x14ac:dyDescent="0.2">
      <c r="A327" s="8">
        <v>376</v>
      </c>
      <c r="B327" s="171" t="s">
        <v>410</v>
      </c>
      <c r="C327" s="171">
        <v>6</v>
      </c>
      <c r="D327" s="171" t="s">
        <v>46</v>
      </c>
      <c r="E327" s="171" t="s">
        <v>12</v>
      </c>
      <c r="F327" s="171" t="s">
        <v>97</v>
      </c>
      <c r="G327" s="169" t="s">
        <v>98</v>
      </c>
      <c r="H327" s="132"/>
      <c r="L327" s="9"/>
      <c r="M327" s="11"/>
    </row>
    <row r="328" spans="1:13" x14ac:dyDescent="0.2">
      <c r="A328" s="8">
        <v>377</v>
      </c>
      <c r="B328" s="171" t="s">
        <v>411</v>
      </c>
      <c r="C328" s="171">
        <v>7</v>
      </c>
      <c r="D328" s="171" t="s">
        <v>46</v>
      </c>
      <c r="E328" s="171" t="s">
        <v>48</v>
      </c>
      <c r="F328" s="170" t="s">
        <v>114</v>
      </c>
      <c r="G328" s="169" t="s">
        <v>150</v>
      </c>
      <c r="H328" s="132"/>
      <c r="L328" s="9"/>
      <c r="M328" s="11"/>
    </row>
    <row r="329" spans="1:13" x14ac:dyDescent="0.2">
      <c r="A329" s="8">
        <v>378</v>
      </c>
      <c r="B329" s="174" t="s">
        <v>412</v>
      </c>
      <c r="C329" s="174">
        <v>7</v>
      </c>
      <c r="D329" s="174" t="s">
        <v>46</v>
      </c>
      <c r="E329" s="169" t="s">
        <v>48</v>
      </c>
      <c r="F329" s="170" t="s">
        <v>114</v>
      </c>
      <c r="G329" s="169" t="s">
        <v>150</v>
      </c>
      <c r="H329" s="132"/>
      <c r="L329" s="9"/>
      <c r="M329" s="11"/>
    </row>
    <row r="330" spans="1:13" x14ac:dyDescent="0.2">
      <c r="A330" s="8">
        <v>379</v>
      </c>
      <c r="B330" s="171" t="s">
        <v>413</v>
      </c>
      <c r="C330" s="171">
        <v>7</v>
      </c>
      <c r="D330" s="171" t="s">
        <v>46</v>
      </c>
      <c r="E330" s="171" t="s">
        <v>48</v>
      </c>
      <c r="F330" s="170" t="s">
        <v>114</v>
      </c>
      <c r="G330" s="169" t="s">
        <v>150</v>
      </c>
      <c r="H330" s="132"/>
      <c r="L330" s="9"/>
      <c r="M330" s="11"/>
    </row>
    <row r="331" spans="1:13" x14ac:dyDescent="0.2">
      <c r="A331" s="8">
        <v>380</v>
      </c>
      <c r="B331" s="219" t="s">
        <v>414</v>
      </c>
      <c r="C331" s="174">
        <v>7</v>
      </c>
      <c r="D331" s="174" t="s">
        <v>46</v>
      </c>
      <c r="E331" s="169" t="s">
        <v>48</v>
      </c>
      <c r="F331" s="170" t="s">
        <v>114</v>
      </c>
      <c r="G331" s="169" t="s">
        <v>150</v>
      </c>
      <c r="H331" s="132"/>
      <c r="L331" s="9"/>
      <c r="M331" s="11"/>
    </row>
    <row r="332" spans="1:13" x14ac:dyDescent="0.2">
      <c r="A332" s="8">
        <v>381</v>
      </c>
      <c r="B332" s="171" t="s">
        <v>415</v>
      </c>
      <c r="C332" s="171">
        <v>7</v>
      </c>
      <c r="D332" s="171" t="s">
        <v>46</v>
      </c>
      <c r="E332" s="171" t="s">
        <v>48</v>
      </c>
      <c r="F332" s="170" t="s">
        <v>114</v>
      </c>
      <c r="G332" s="169" t="s">
        <v>150</v>
      </c>
      <c r="H332" s="132"/>
      <c r="L332" s="9"/>
      <c r="M332" s="11"/>
    </row>
    <row r="333" spans="1:13" x14ac:dyDescent="0.2">
      <c r="A333" s="8">
        <v>382</v>
      </c>
      <c r="B333" s="168" t="s">
        <v>416</v>
      </c>
      <c r="C333" s="166">
        <v>7</v>
      </c>
      <c r="D333" s="168" t="s">
        <v>46</v>
      </c>
      <c r="E333" s="166" t="s">
        <v>48</v>
      </c>
      <c r="F333" s="170" t="s">
        <v>114</v>
      </c>
      <c r="G333" s="169" t="s">
        <v>150</v>
      </c>
      <c r="H333" s="132"/>
      <c r="L333" s="9"/>
      <c r="M333" s="11"/>
    </row>
    <row r="334" spans="1:13" x14ac:dyDescent="0.2">
      <c r="A334" s="8">
        <v>383</v>
      </c>
      <c r="B334" s="171" t="s">
        <v>417</v>
      </c>
      <c r="C334" s="171">
        <v>7</v>
      </c>
      <c r="D334" s="171" t="s">
        <v>46</v>
      </c>
      <c r="E334" s="171" t="s">
        <v>12</v>
      </c>
      <c r="F334" s="170" t="s">
        <v>114</v>
      </c>
      <c r="G334" s="169" t="s">
        <v>115</v>
      </c>
      <c r="H334" s="132"/>
      <c r="L334" s="9"/>
      <c r="M334" s="11"/>
    </row>
    <row r="335" spans="1:13" x14ac:dyDescent="0.2">
      <c r="A335" s="8">
        <v>384</v>
      </c>
      <c r="B335" s="171" t="s">
        <v>418</v>
      </c>
      <c r="C335" s="171">
        <v>7</v>
      </c>
      <c r="D335" s="171" t="s">
        <v>46</v>
      </c>
      <c r="E335" s="171" t="s">
        <v>12</v>
      </c>
      <c r="F335" s="170" t="s">
        <v>114</v>
      </c>
      <c r="G335" s="169" t="s">
        <v>115</v>
      </c>
      <c r="H335" s="132"/>
      <c r="L335" s="9"/>
      <c r="M335" s="11"/>
    </row>
    <row r="336" spans="1:13" x14ac:dyDescent="0.2">
      <c r="A336" s="8">
        <v>385</v>
      </c>
      <c r="B336" s="174" t="s">
        <v>419</v>
      </c>
      <c r="C336" s="174">
        <v>7</v>
      </c>
      <c r="D336" s="174" t="s">
        <v>46</v>
      </c>
      <c r="E336" s="169" t="s">
        <v>12</v>
      </c>
      <c r="F336" s="170" t="s">
        <v>114</v>
      </c>
      <c r="G336" s="169" t="s">
        <v>115</v>
      </c>
      <c r="H336" s="132"/>
      <c r="L336" s="9"/>
      <c r="M336" s="11"/>
    </row>
    <row r="337" spans="1:13" x14ac:dyDescent="0.2">
      <c r="A337" s="8">
        <v>386</v>
      </c>
      <c r="B337" s="168" t="s">
        <v>420</v>
      </c>
      <c r="C337" s="166">
        <v>7</v>
      </c>
      <c r="D337" s="168" t="s">
        <v>46</v>
      </c>
      <c r="E337" s="166" t="s">
        <v>12</v>
      </c>
      <c r="F337" s="170" t="s">
        <v>114</v>
      </c>
      <c r="G337" s="169" t="s">
        <v>115</v>
      </c>
      <c r="H337" s="132"/>
      <c r="L337" s="9"/>
      <c r="M337" s="11"/>
    </row>
    <row r="338" spans="1:13" x14ac:dyDescent="0.2">
      <c r="A338" s="8">
        <v>387</v>
      </c>
      <c r="B338" s="168" t="s">
        <v>421</v>
      </c>
      <c r="C338" s="166">
        <v>7</v>
      </c>
      <c r="D338" s="168" t="s">
        <v>46</v>
      </c>
      <c r="E338" s="166" t="s">
        <v>12</v>
      </c>
      <c r="F338" s="170" t="s">
        <v>114</v>
      </c>
      <c r="G338" s="169" t="s">
        <v>115</v>
      </c>
      <c r="H338" s="132"/>
      <c r="L338" s="9"/>
      <c r="M338" s="11"/>
    </row>
    <row r="339" spans="1:13" x14ac:dyDescent="0.2">
      <c r="A339" s="8">
        <v>388</v>
      </c>
      <c r="B339" s="168" t="s">
        <v>422</v>
      </c>
      <c r="C339" s="166">
        <v>7</v>
      </c>
      <c r="D339" s="168" t="s">
        <v>46</v>
      </c>
      <c r="E339" s="166" t="s">
        <v>12</v>
      </c>
      <c r="F339" s="170" t="s">
        <v>114</v>
      </c>
      <c r="G339" s="169" t="s">
        <v>115</v>
      </c>
      <c r="H339" s="132"/>
      <c r="L339" s="9"/>
      <c r="M339" s="11"/>
    </row>
    <row r="340" spans="1:13" x14ac:dyDescent="0.2">
      <c r="A340" s="8">
        <v>390</v>
      </c>
      <c r="B340" s="171" t="s">
        <v>423</v>
      </c>
      <c r="C340" s="171">
        <v>2</v>
      </c>
      <c r="D340" s="171" t="s">
        <v>75</v>
      </c>
      <c r="E340" s="171" t="s">
        <v>48</v>
      </c>
      <c r="F340" s="171" t="s">
        <v>13</v>
      </c>
      <c r="G340" s="169" t="s">
        <v>49</v>
      </c>
      <c r="H340" s="132"/>
      <c r="L340" s="9"/>
      <c r="M340" s="11"/>
    </row>
    <row r="341" spans="1:13" x14ac:dyDescent="0.2">
      <c r="A341" s="8">
        <v>391</v>
      </c>
      <c r="B341" s="171" t="s">
        <v>424</v>
      </c>
      <c r="C341" s="171">
        <v>2</v>
      </c>
      <c r="D341" s="171" t="s">
        <v>75</v>
      </c>
      <c r="E341" s="171" t="s">
        <v>48</v>
      </c>
      <c r="F341" s="171" t="s">
        <v>13</v>
      </c>
      <c r="G341" s="169" t="s">
        <v>49</v>
      </c>
      <c r="H341" s="131"/>
      <c r="L341" s="9"/>
      <c r="M341" s="11"/>
    </row>
    <row r="342" spans="1:13" x14ac:dyDescent="0.2">
      <c r="A342" s="8">
        <v>392</v>
      </c>
      <c r="B342" s="171" t="s">
        <v>425</v>
      </c>
      <c r="C342" s="171">
        <v>4</v>
      </c>
      <c r="D342" s="171" t="s">
        <v>75</v>
      </c>
      <c r="E342" s="171" t="s">
        <v>48</v>
      </c>
      <c r="F342" s="171" t="s">
        <v>13</v>
      </c>
      <c r="G342" s="169" t="s">
        <v>49</v>
      </c>
      <c r="H342" s="132"/>
      <c r="L342" s="9"/>
      <c r="M342" s="11"/>
    </row>
    <row r="343" spans="1:13" x14ac:dyDescent="0.2">
      <c r="A343" s="8">
        <v>393</v>
      </c>
      <c r="B343" s="171" t="s">
        <v>426</v>
      </c>
      <c r="C343" s="171">
        <v>4</v>
      </c>
      <c r="D343" s="171" t="s">
        <v>75</v>
      </c>
      <c r="E343" s="171" t="s">
        <v>48</v>
      </c>
      <c r="F343" s="171" t="s">
        <v>13</v>
      </c>
      <c r="G343" s="169" t="s">
        <v>49</v>
      </c>
      <c r="H343" s="131"/>
      <c r="L343" s="9"/>
      <c r="M343" s="11"/>
    </row>
    <row r="344" spans="1:13" x14ac:dyDescent="0.2">
      <c r="A344" s="8">
        <v>394</v>
      </c>
      <c r="B344" s="171" t="s">
        <v>427</v>
      </c>
      <c r="C344" s="171">
        <v>4</v>
      </c>
      <c r="D344" s="171" t="s">
        <v>75</v>
      </c>
      <c r="E344" s="171" t="s">
        <v>48</v>
      </c>
      <c r="F344" s="171" t="s">
        <v>13</v>
      </c>
      <c r="G344" s="169" t="s">
        <v>49</v>
      </c>
      <c r="H344" s="131"/>
      <c r="L344" s="9"/>
      <c r="M344" s="11"/>
    </row>
    <row r="345" spans="1:13" x14ac:dyDescent="0.2">
      <c r="A345" s="8">
        <v>395</v>
      </c>
      <c r="B345" s="171" t="s">
        <v>428</v>
      </c>
      <c r="C345" s="171">
        <v>3</v>
      </c>
      <c r="D345" s="171" t="s">
        <v>75</v>
      </c>
      <c r="E345" s="171" t="s">
        <v>48</v>
      </c>
      <c r="F345" s="171" t="s">
        <v>13</v>
      </c>
      <c r="G345" s="169" t="s">
        <v>49</v>
      </c>
      <c r="H345" s="131"/>
      <c r="L345" s="9"/>
      <c r="M345" s="11"/>
    </row>
    <row r="346" spans="1:13" x14ac:dyDescent="0.2">
      <c r="A346" s="8">
        <v>396</v>
      </c>
      <c r="B346" s="171" t="s">
        <v>429</v>
      </c>
      <c r="C346" s="171">
        <v>0</v>
      </c>
      <c r="D346" s="171" t="s">
        <v>75</v>
      </c>
      <c r="E346" s="171" t="s">
        <v>48</v>
      </c>
      <c r="F346" s="171" t="s">
        <v>13</v>
      </c>
      <c r="G346" s="169" t="s">
        <v>49</v>
      </c>
      <c r="H346" s="131"/>
      <c r="L346" s="9"/>
      <c r="M346" s="11"/>
    </row>
    <row r="347" spans="1:13" x14ac:dyDescent="0.2">
      <c r="A347" s="8">
        <v>397</v>
      </c>
      <c r="B347" s="171" t="s">
        <v>430</v>
      </c>
      <c r="C347" s="171">
        <v>2</v>
      </c>
      <c r="D347" s="171" t="s">
        <v>75</v>
      </c>
      <c r="E347" s="171" t="s">
        <v>48</v>
      </c>
      <c r="F347" s="171" t="s">
        <v>13</v>
      </c>
      <c r="G347" s="169" t="s">
        <v>49</v>
      </c>
      <c r="H347" s="131"/>
      <c r="L347" s="9"/>
      <c r="M347" s="11"/>
    </row>
    <row r="348" spans="1:13" x14ac:dyDescent="0.2">
      <c r="A348" s="8">
        <v>398</v>
      </c>
      <c r="B348" s="170" t="s">
        <v>431</v>
      </c>
      <c r="C348" s="170">
        <v>2</v>
      </c>
      <c r="D348" s="171" t="s">
        <v>75</v>
      </c>
      <c r="E348" s="170" t="s">
        <v>48</v>
      </c>
      <c r="F348" s="171" t="s">
        <v>13</v>
      </c>
      <c r="G348" s="169" t="s">
        <v>49</v>
      </c>
      <c r="H348" s="131"/>
      <c r="L348" s="9"/>
      <c r="M348" s="11"/>
    </row>
    <row r="349" spans="1:13" x14ac:dyDescent="0.2">
      <c r="A349" s="8">
        <v>399</v>
      </c>
      <c r="B349" s="171" t="s">
        <v>432</v>
      </c>
      <c r="C349" s="171">
        <v>3</v>
      </c>
      <c r="D349" s="171" t="s">
        <v>75</v>
      </c>
      <c r="E349" s="171" t="s">
        <v>48</v>
      </c>
      <c r="F349" s="171" t="s">
        <v>13</v>
      </c>
      <c r="G349" s="169" t="s">
        <v>49</v>
      </c>
      <c r="H349" s="131"/>
      <c r="L349" s="9"/>
      <c r="M349" s="11"/>
    </row>
    <row r="350" spans="1:13" x14ac:dyDescent="0.2">
      <c r="A350" s="8">
        <v>400</v>
      </c>
      <c r="B350" s="171" t="s">
        <v>433</v>
      </c>
      <c r="C350" s="171">
        <v>3</v>
      </c>
      <c r="D350" s="171" t="s">
        <v>75</v>
      </c>
      <c r="E350" s="171" t="s">
        <v>48</v>
      </c>
      <c r="F350" s="171" t="s">
        <v>13</v>
      </c>
      <c r="G350" s="169" t="s">
        <v>49</v>
      </c>
      <c r="H350" s="131"/>
      <c r="L350" s="9"/>
      <c r="M350" s="11"/>
    </row>
    <row r="351" spans="1:13" x14ac:dyDescent="0.2">
      <c r="A351" s="8">
        <v>401</v>
      </c>
      <c r="B351" s="171" t="s">
        <v>434</v>
      </c>
      <c r="C351" s="171">
        <v>4</v>
      </c>
      <c r="D351" s="171" t="s">
        <v>75</v>
      </c>
      <c r="E351" s="171" t="s">
        <v>48</v>
      </c>
      <c r="F351" s="171" t="s">
        <v>13</v>
      </c>
      <c r="G351" s="169" t="s">
        <v>49</v>
      </c>
      <c r="H351" s="131"/>
      <c r="L351" s="9"/>
      <c r="M351" s="11"/>
    </row>
    <row r="352" spans="1:13" x14ac:dyDescent="0.2">
      <c r="A352" s="8">
        <v>402</v>
      </c>
      <c r="B352" s="171" t="s">
        <v>435</v>
      </c>
      <c r="C352" s="171">
        <v>4</v>
      </c>
      <c r="D352" s="171" t="s">
        <v>75</v>
      </c>
      <c r="E352" s="171" t="s">
        <v>48</v>
      </c>
      <c r="F352" s="171" t="s">
        <v>13</v>
      </c>
      <c r="G352" s="169" t="s">
        <v>49</v>
      </c>
      <c r="H352" s="132"/>
      <c r="L352" s="9"/>
      <c r="M352" s="11"/>
    </row>
    <row r="353" spans="1:13" x14ac:dyDescent="0.2">
      <c r="A353" s="8">
        <v>403</v>
      </c>
      <c r="B353" s="171" t="s">
        <v>436</v>
      </c>
      <c r="C353" s="171">
        <v>1</v>
      </c>
      <c r="D353" s="171" t="s">
        <v>75</v>
      </c>
      <c r="E353" s="171" t="s">
        <v>48</v>
      </c>
      <c r="F353" s="171" t="s">
        <v>13</v>
      </c>
      <c r="G353" s="169" t="s">
        <v>49</v>
      </c>
      <c r="H353" s="131"/>
      <c r="L353" s="9"/>
      <c r="M353" s="11"/>
    </row>
    <row r="354" spans="1:13" x14ac:dyDescent="0.2">
      <c r="A354" s="8">
        <v>404</v>
      </c>
      <c r="B354" s="171" t="s">
        <v>437</v>
      </c>
      <c r="C354" s="171">
        <v>4</v>
      </c>
      <c r="D354" s="171" t="s">
        <v>75</v>
      </c>
      <c r="E354" s="171" t="s">
        <v>48</v>
      </c>
      <c r="F354" s="171" t="s">
        <v>13</v>
      </c>
      <c r="G354" s="169" t="s">
        <v>49</v>
      </c>
      <c r="H354" s="132"/>
      <c r="L354" s="9"/>
      <c r="M354" s="11"/>
    </row>
    <row r="355" spans="1:13" x14ac:dyDescent="0.2">
      <c r="A355" s="8">
        <v>405</v>
      </c>
      <c r="B355" s="171" t="s">
        <v>438</v>
      </c>
      <c r="C355" s="171">
        <v>4</v>
      </c>
      <c r="D355" s="171" t="s">
        <v>75</v>
      </c>
      <c r="E355" s="171" t="s">
        <v>48</v>
      </c>
      <c r="F355" s="171" t="s">
        <v>13</v>
      </c>
      <c r="G355" s="169" t="s">
        <v>49</v>
      </c>
      <c r="H355" s="131"/>
      <c r="L355" s="9"/>
      <c r="M355" s="11"/>
    </row>
    <row r="356" spans="1:13" x14ac:dyDescent="0.2">
      <c r="A356" s="8">
        <v>406</v>
      </c>
      <c r="B356" s="171" t="s">
        <v>439</v>
      </c>
      <c r="C356" s="171">
        <v>4</v>
      </c>
      <c r="D356" s="171" t="s">
        <v>75</v>
      </c>
      <c r="E356" s="171" t="s">
        <v>48</v>
      </c>
      <c r="F356" s="171" t="s">
        <v>13</v>
      </c>
      <c r="G356" s="169" t="s">
        <v>49</v>
      </c>
      <c r="H356" s="131"/>
      <c r="L356" s="9"/>
      <c r="M356" s="11"/>
    </row>
    <row r="357" spans="1:13" x14ac:dyDescent="0.2">
      <c r="A357" s="8">
        <v>407</v>
      </c>
      <c r="B357" s="171" t="s">
        <v>440</v>
      </c>
      <c r="C357" s="171">
        <v>4</v>
      </c>
      <c r="D357" s="171" t="s">
        <v>75</v>
      </c>
      <c r="E357" s="171" t="s">
        <v>48</v>
      </c>
      <c r="F357" s="171" t="s">
        <v>13</v>
      </c>
      <c r="G357" s="169" t="s">
        <v>49</v>
      </c>
      <c r="H357" s="131"/>
      <c r="L357" s="9"/>
      <c r="M357" s="11"/>
    </row>
    <row r="358" spans="1:13" x14ac:dyDescent="0.2">
      <c r="A358" s="8">
        <v>408</v>
      </c>
      <c r="B358" s="171" t="s">
        <v>441</v>
      </c>
      <c r="C358" s="171">
        <v>1</v>
      </c>
      <c r="D358" s="171" t="s">
        <v>75</v>
      </c>
      <c r="E358" s="171" t="s">
        <v>48</v>
      </c>
      <c r="F358" s="171" t="s">
        <v>13</v>
      </c>
      <c r="G358" s="169" t="s">
        <v>49</v>
      </c>
      <c r="H358" s="131"/>
      <c r="L358" s="9"/>
      <c r="M358" s="11"/>
    </row>
    <row r="359" spans="1:13" x14ac:dyDescent="0.2">
      <c r="A359" s="8">
        <v>409</v>
      </c>
      <c r="B359" s="171" t="s">
        <v>442</v>
      </c>
      <c r="C359" s="171">
        <v>3</v>
      </c>
      <c r="D359" s="171" t="s">
        <v>75</v>
      </c>
      <c r="E359" s="171" t="s">
        <v>48</v>
      </c>
      <c r="F359" s="171" t="s">
        <v>13</v>
      </c>
      <c r="G359" s="169" t="s">
        <v>49</v>
      </c>
      <c r="H359" s="131"/>
      <c r="L359" s="9"/>
      <c r="M359" s="11"/>
    </row>
    <row r="360" spans="1:13" x14ac:dyDescent="0.2">
      <c r="A360" s="8">
        <v>410</v>
      </c>
      <c r="B360" s="171" t="s">
        <v>443</v>
      </c>
      <c r="C360" s="171">
        <v>4</v>
      </c>
      <c r="D360" s="171" t="s">
        <v>75</v>
      </c>
      <c r="E360" s="171" t="s">
        <v>48</v>
      </c>
      <c r="F360" s="171" t="s">
        <v>13</v>
      </c>
      <c r="G360" s="169" t="s">
        <v>49</v>
      </c>
      <c r="H360" s="131"/>
      <c r="L360" s="9"/>
      <c r="M360" s="11"/>
    </row>
    <row r="361" spans="1:13" x14ac:dyDescent="0.2">
      <c r="A361" s="8">
        <v>411</v>
      </c>
      <c r="B361" s="171" t="s">
        <v>444</v>
      </c>
      <c r="C361" s="171">
        <v>2</v>
      </c>
      <c r="D361" s="171" t="s">
        <v>75</v>
      </c>
      <c r="E361" s="171" t="s">
        <v>48</v>
      </c>
      <c r="F361" s="171" t="s">
        <v>13</v>
      </c>
      <c r="G361" s="169" t="s">
        <v>49</v>
      </c>
      <c r="H361" s="132"/>
      <c r="L361" s="9"/>
      <c r="M361" s="11"/>
    </row>
    <row r="362" spans="1:13" x14ac:dyDescent="0.2">
      <c r="A362" s="8">
        <v>412</v>
      </c>
      <c r="B362" s="171" t="s">
        <v>445</v>
      </c>
      <c r="C362" s="171">
        <v>2</v>
      </c>
      <c r="D362" s="171" t="s">
        <v>75</v>
      </c>
      <c r="E362" s="171" t="s">
        <v>48</v>
      </c>
      <c r="F362" s="171" t="s">
        <v>13</v>
      </c>
      <c r="G362" s="169" t="s">
        <v>49</v>
      </c>
      <c r="H362" s="131"/>
      <c r="L362" s="9"/>
      <c r="M362" s="11"/>
    </row>
    <row r="363" spans="1:13" x14ac:dyDescent="0.2">
      <c r="A363" s="8">
        <v>413</v>
      </c>
      <c r="B363" s="171" t="s">
        <v>446</v>
      </c>
      <c r="C363" s="171">
        <v>4</v>
      </c>
      <c r="D363" s="171" t="s">
        <v>75</v>
      </c>
      <c r="E363" s="171" t="s">
        <v>48</v>
      </c>
      <c r="F363" s="171" t="s">
        <v>13</v>
      </c>
      <c r="G363" s="169" t="s">
        <v>49</v>
      </c>
      <c r="H363" s="131"/>
      <c r="L363" s="9"/>
      <c r="M363" s="11"/>
    </row>
    <row r="364" spans="1:13" x14ac:dyDescent="0.2">
      <c r="A364" s="8">
        <v>414</v>
      </c>
      <c r="B364" s="171" t="s">
        <v>447</v>
      </c>
      <c r="C364" s="171">
        <v>4</v>
      </c>
      <c r="D364" s="171" t="s">
        <v>75</v>
      </c>
      <c r="E364" s="171" t="s">
        <v>48</v>
      </c>
      <c r="F364" s="171" t="s">
        <v>13</v>
      </c>
      <c r="G364" s="169" t="s">
        <v>49</v>
      </c>
      <c r="H364" s="131"/>
      <c r="L364" s="9"/>
      <c r="M364" s="11"/>
    </row>
    <row r="365" spans="1:13" x14ac:dyDescent="0.2">
      <c r="A365" s="8">
        <v>415</v>
      </c>
      <c r="B365" s="171" t="s">
        <v>448</v>
      </c>
      <c r="C365" s="171">
        <v>2</v>
      </c>
      <c r="D365" s="171" t="s">
        <v>75</v>
      </c>
      <c r="E365" s="171" t="s">
        <v>48</v>
      </c>
      <c r="F365" s="171" t="s">
        <v>13</v>
      </c>
      <c r="G365" s="169" t="s">
        <v>49</v>
      </c>
      <c r="H365" s="131"/>
      <c r="L365" s="9"/>
      <c r="M365" s="11"/>
    </row>
    <row r="366" spans="1:13" x14ac:dyDescent="0.2">
      <c r="A366" s="8">
        <v>416</v>
      </c>
      <c r="B366" s="171" t="s">
        <v>449</v>
      </c>
      <c r="C366" s="171">
        <v>2</v>
      </c>
      <c r="D366" s="171" t="s">
        <v>75</v>
      </c>
      <c r="E366" s="171" t="s">
        <v>48</v>
      </c>
      <c r="F366" s="171" t="s">
        <v>13</v>
      </c>
      <c r="G366" s="169" t="s">
        <v>49</v>
      </c>
      <c r="H366" s="131"/>
      <c r="L366" s="9"/>
      <c r="M366" s="11"/>
    </row>
    <row r="367" spans="1:13" x14ac:dyDescent="0.2">
      <c r="A367" s="8">
        <v>417</v>
      </c>
      <c r="B367" s="171" t="s">
        <v>450</v>
      </c>
      <c r="C367" s="171">
        <v>0</v>
      </c>
      <c r="D367" s="171" t="s">
        <v>75</v>
      </c>
      <c r="E367" s="171" t="s">
        <v>48</v>
      </c>
      <c r="F367" s="171" t="s">
        <v>13</v>
      </c>
      <c r="G367" s="169" t="s">
        <v>49</v>
      </c>
      <c r="H367" s="132"/>
      <c r="L367" s="9"/>
      <c r="M367" s="11"/>
    </row>
    <row r="368" spans="1:13" x14ac:dyDescent="0.2">
      <c r="A368" s="8">
        <v>418</v>
      </c>
      <c r="B368" s="171" t="s">
        <v>451</v>
      </c>
      <c r="C368" s="171">
        <v>3</v>
      </c>
      <c r="D368" s="171" t="s">
        <v>75</v>
      </c>
      <c r="E368" s="171" t="s">
        <v>48</v>
      </c>
      <c r="F368" s="171" t="s">
        <v>13</v>
      </c>
      <c r="G368" s="169" t="s">
        <v>49</v>
      </c>
      <c r="H368" s="131"/>
      <c r="L368" s="9"/>
      <c r="M368" s="11"/>
    </row>
    <row r="369" spans="1:14" x14ac:dyDescent="0.2">
      <c r="A369" s="8">
        <v>419</v>
      </c>
      <c r="B369" s="171" t="s">
        <v>452</v>
      </c>
      <c r="C369" s="171">
        <v>4</v>
      </c>
      <c r="D369" s="171" t="s">
        <v>75</v>
      </c>
      <c r="E369" s="171" t="s">
        <v>48</v>
      </c>
      <c r="F369" s="171" t="s">
        <v>13</v>
      </c>
      <c r="G369" s="169" t="s">
        <v>49</v>
      </c>
      <c r="H369" s="132"/>
      <c r="L369" s="9"/>
      <c r="M369" s="11"/>
    </row>
    <row r="370" spans="1:14" x14ac:dyDescent="0.2">
      <c r="A370" s="8">
        <v>420</v>
      </c>
      <c r="B370" s="171" t="s">
        <v>453</v>
      </c>
      <c r="C370" s="171">
        <v>4</v>
      </c>
      <c r="D370" s="171" t="s">
        <v>75</v>
      </c>
      <c r="E370" s="171" t="s">
        <v>48</v>
      </c>
      <c r="F370" s="171" t="s">
        <v>13</v>
      </c>
      <c r="G370" s="171" t="s">
        <v>49</v>
      </c>
      <c r="H370" s="131"/>
      <c r="L370" s="9"/>
      <c r="M370" s="11"/>
    </row>
    <row r="371" spans="1:14" x14ac:dyDescent="0.2">
      <c r="A371" s="8">
        <v>421</v>
      </c>
      <c r="B371" s="170" t="s">
        <v>454</v>
      </c>
      <c r="C371" s="170">
        <v>3</v>
      </c>
      <c r="D371" s="171" t="s">
        <v>75</v>
      </c>
      <c r="E371" s="170" t="s">
        <v>12</v>
      </c>
      <c r="F371" s="171" t="s">
        <v>13</v>
      </c>
      <c r="G371" s="171" t="s">
        <v>14</v>
      </c>
      <c r="H371" s="131"/>
      <c r="L371" s="9"/>
      <c r="M371" s="11"/>
    </row>
    <row r="372" spans="1:14" x14ac:dyDescent="0.2">
      <c r="A372" s="8">
        <v>422</v>
      </c>
      <c r="B372" s="171" t="s">
        <v>455</v>
      </c>
      <c r="C372" s="171">
        <v>4</v>
      </c>
      <c r="D372" s="171" t="s">
        <v>75</v>
      </c>
      <c r="E372" s="171" t="s">
        <v>12</v>
      </c>
      <c r="F372" s="171" t="s">
        <v>13</v>
      </c>
      <c r="G372" s="171" t="s">
        <v>14</v>
      </c>
      <c r="H372" s="132"/>
      <c r="L372" s="9"/>
      <c r="M372" s="11"/>
    </row>
    <row r="373" spans="1:14" ht="12.95" customHeight="1" x14ac:dyDescent="0.2">
      <c r="A373" s="8">
        <v>423</v>
      </c>
      <c r="B373" s="171" t="s">
        <v>456</v>
      </c>
      <c r="C373" s="171">
        <v>3</v>
      </c>
      <c r="D373" s="171" t="s">
        <v>75</v>
      </c>
      <c r="E373" s="171" t="s">
        <v>12</v>
      </c>
      <c r="F373" s="171" t="s">
        <v>13</v>
      </c>
      <c r="G373" s="171" t="s">
        <v>14</v>
      </c>
      <c r="H373" s="132"/>
      <c r="L373" s="9"/>
      <c r="M373" s="11"/>
    </row>
    <row r="374" spans="1:14" ht="12.95" customHeight="1" x14ac:dyDescent="0.2">
      <c r="A374" s="8">
        <v>424</v>
      </c>
      <c r="B374" s="171" t="s">
        <v>457</v>
      </c>
      <c r="C374" s="171">
        <v>1</v>
      </c>
      <c r="D374" s="171" t="s">
        <v>75</v>
      </c>
      <c r="E374" s="171" t="s">
        <v>12</v>
      </c>
      <c r="F374" s="171" t="s">
        <v>13</v>
      </c>
      <c r="G374" s="171" t="s">
        <v>14</v>
      </c>
      <c r="H374" s="132"/>
      <c r="L374" s="9"/>
      <c r="M374" s="11"/>
    </row>
    <row r="375" spans="1:14" ht="12.95" customHeight="1" x14ac:dyDescent="0.2">
      <c r="A375" s="8">
        <v>425</v>
      </c>
      <c r="B375" s="171" t="s">
        <v>458</v>
      </c>
      <c r="C375" s="171">
        <v>3</v>
      </c>
      <c r="D375" s="171" t="s">
        <v>75</v>
      </c>
      <c r="E375" s="171" t="s">
        <v>12</v>
      </c>
      <c r="F375" s="171" t="s">
        <v>13</v>
      </c>
      <c r="G375" s="171" t="s">
        <v>14</v>
      </c>
      <c r="H375" s="131"/>
      <c r="I375" s="10"/>
      <c r="L375" s="9"/>
      <c r="M375" s="11"/>
    </row>
    <row r="376" spans="1:14" ht="12.95" customHeight="1" x14ac:dyDescent="0.2">
      <c r="A376" s="8">
        <v>426</v>
      </c>
      <c r="B376" s="171" t="s">
        <v>459</v>
      </c>
      <c r="C376" s="171">
        <v>3</v>
      </c>
      <c r="D376" s="171" t="s">
        <v>75</v>
      </c>
      <c r="E376" s="171" t="s">
        <v>12</v>
      </c>
      <c r="F376" s="171" t="s">
        <v>13</v>
      </c>
      <c r="G376" s="171" t="s">
        <v>14</v>
      </c>
      <c r="H376" s="131"/>
      <c r="I376" s="10"/>
      <c r="L376" s="9"/>
      <c r="M376" s="11"/>
      <c r="N376" s="10"/>
    </row>
    <row r="377" spans="1:14" ht="12.95" customHeight="1" x14ac:dyDescent="0.2">
      <c r="A377" s="8">
        <v>427</v>
      </c>
      <c r="B377" s="171" t="s">
        <v>460</v>
      </c>
      <c r="C377" s="171">
        <v>2</v>
      </c>
      <c r="D377" s="171" t="s">
        <v>75</v>
      </c>
      <c r="E377" s="171" t="s">
        <v>12</v>
      </c>
      <c r="F377" s="171" t="s">
        <v>13</v>
      </c>
      <c r="G377" s="171" t="s">
        <v>14</v>
      </c>
      <c r="H377" s="131"/>
      <c r="I377" s="10"/>
      <c r="L377" s="9"/>
      <c r="M377" s="11"/>
      <c r="N377" s="10"/>
    </row>
    <row r="378" spans="1:14" x14ac:dyDescent="0.2">
      <c r="A378" s="8">
        <v>428</v>
      </c>
      <c r="B378" s="171" t="s">
        <v>461</v>
      </c>
      <c r="C378" s="171">
        <v>3</v>
      </c>
      <c r="D378" s="171" t="s">
        <v>75</v>
      </c>
      <c r="E378" s="171" t="s">
        <v>12</v>
      </c>
      <c r="F378" s="171" t="s">
        <v>13</v>
      </c>
      <c r="G378" s="171" t="s">
        <v>14</v>
      </c>
      <c r="H378" s="10"/>
      <c r="I378" s="11"/>
      <c r="J378" s="10"/>
      <c r="L378" s="9"/>
      <c r="M378" s="11"/>
      <c r="N378" s="10"/>
    </row>
    <row r="379" spans="1:14" x14ac:dyDescent="0.2">
      <c r="A379" s="8">
        <v>429</v>
      </c>
      <c r="B379" s="171" t="s">
        <v>462</v>
      </c>
      <c r="C379" s="171">
        <v>1</v>
      </c>
      <c r="D379" s="171" t="s">
        <v>75</v>
      </c>
      <c r="E379" s="171" t="s">
        <v>12</v>
      </c>
      <c r="F379" s="171" t="s">
        <v>13</v>
      </c>
      <c r="G379" s="171" t="s">
        <v>14</v>
      </c>
      <c r="H379" s="131"/>
      <c r="I379" s="11"/>
      <c r="J379" s="10"/>
      <c r="L379" s="9"/>
      <c r="M379" s="11"/>
    </row>
    <row r="380" spans="1:14" x14ac:dyDescent="0.2">
      <c r="A380" s="8">
        <v>430</v>
      </c>
      <c r="B380" s="171" t="s">
        <v>463</v>
      </c>
      <c r="C380" s="171">
        <v>4</v>
      </c>
      <c r="D380" s="171" t="s">
        <v>75</v>
      </c>
      <c r="E380" s="171" t="s">
        <v>12</v>
      </c>
      <c r="F380" s="171" t="s">
        <v>13</v>
      </c>
      <c r="G380" s="171" t="s">
        <v>14</v>
      </c>
      <c r="H380" s="131"/>
      <c r="I380" s="11"/>
      <c r="J380" s="10"/>
      <c r="L380" s="9"/>
      <c r="M380" s="11"/>
    </row>
    <row r="381" spans="1:14" x14ac:dyDescent="0.2">
      <c r="A381" s="8">
        <v>431</v>
      </c>
      <c r="B381" s="171" t="s">
        <v>464</v>
      </c>
      <c r="C381" s="171">
        <v>3</v>
      </c>
      <c r="D381" s="171" t="s">
        <v>75</v>
      </c>
      <c r="E381" s="171" t="s">
        <v>12</v>
      </c>
      <c r="F381" s="171" t="s">
        <v>13</v>
      </c>
      <c r="G381" s="171" t="s">
        <v>14</v>
      </c>
      <c r="H381" s="131"/>
      <c r="I381" s="10"/>
      <c r="J381" s="10"/>
      <c r="K381" s="10"/>
      <c r="L381" s="132"/>
      <c r="M381" s="11"/>
    </row>
    <row r="382" spans="1:14" x14ac:dyDescent="0.2">
      <c r="A382" s="8">
        <v>432</v>
      </c>
      <c r="B382" s="171" t="s">
        <v>465</v>
      </c>
      <c r="C382" s="171">
        <v>2</v>
      </c>
      <c r="D382" s="171" t="s">
        <v>75</v>
      </c>
      <c r="E382" s="171" t="s">
        <v>12</v>
      </c>
      <c r="F382" s="171" t="s">
        <v>13</v>
      </c>
      <c r="G382" s="171" t="s">
        <v>14</v>
      </c>
      <c r="H382" s="131"/>
      <c r="K382" s="10"/>
      <c r="L382" s="132"/>
      <c r="M382" s="11"/>
    </row>
    <row r="383" spans="1:14" x14ac:dyDescent="0.2">
      <c r="A383" s="8">
        <v>433</v>
      </c>
      <c r="B383" s="171" t="s">
        <v>466</v>
      </c>
      <c r="C383" s="171">
        <v>4</v>
      </c>
      <c r="D383" s="171" t="s">
        <v>75</v>
      </c>
      <c r="E383" s="171" t="s">
        <v>12</v>
      </c>
      <c r="F383" s="171" t="s">
        <v>13</v>
      </c>
      <c r="G383" s="171" t="s">
        <v>14</v>
      </c>
      <c r="H383" s="131"/>
      <c r="K383" s="10"/>
      <c r="L383" s="132"/>
      <c r="M383" s="11"/>
    </row>
    <row r="384" spans="1:14" x14ac:dyDescent="0.2">
      <c r="A384" s="8">
        <v>434</v>
      </c>
      <c r="B384" s="171" t="s">
        <v>467</v>
      </c>
      <c r="C384" s="171">
        <v>3</v>
      </c>
      <c r="D384" s="171" t="s">
        <v>75</v>
      </c>
      <c r="E384" s="171" t="s">
        <v>12</v>
      </c>
      <c r="F384" s="171" t="s">
        <v>13</v>
      </c>
      <c r="G384" s="171" t="s">
        <v>14</v>
      </c>
      <c r="H384" s="131"/>
      <c r="K384" s="10"/>
      <c r="L384" s="132"/>
      <c r="M384" s="11"/>
    </row>
    <row r="385" spans="1:13" x14ac:dyDescent="0.2">
      <c r="A385" s="8">
        <v>435</v>
      </c>
      <c r="B385" s="171" t="s">
        <v>468</v>
      </c>
      <c r="C385" s="171">
        <v>4</v>
      </c>
      <c r="D385" s="171" t="s">
        <v>75</v>
      </c>
      <c r="E385" s="171" t="s">
        <v>12</v>
      </c>
      <c r="F385" s="171" t="s">
        <v>13</v>
      </c>
      <c r="G385" s="171" t="s">
        <v>14</v>
      </c>
      <c r="H385" s="131"/>
      <c r="K385" s="10"/>
      <c r="L385" s="132"/>
      <c r="M385" s="11"/>
    </row>
    <row r="386" spans="1:13" x14ac:dyDescent="0.2">
      <c r="A386" s="8">
        <v>436</v>
      </c>
      <c r="B386" s="171" t="s">
        <v>469</v>
      </c>
      <c r="C386" s="171">
        <v>1</v>
      </c>
      <c r="D386" s="171" t="s">
        <v>75</v>
      </c>
      <c r="E386" s="171" t="s">
        <v>12</v>
      </c>
      <c r="F386" s="171" t="s">
        <v>13</v>
      </c>
      <c r="G386" s="171" t="s">
        <v>14</v>
      </c>
      <c r="H386" s="131"/>
      <c r="L386" s="9"/>
      <c r="M386" s="11"/>
    </row>
    <row r="387" spans="1:13" x14ac:dyDescent="0.2">
      <c r="A387" s="8">
        <v>437</v>
      </c>
      <c r="B387" s="171" t="s">
        <v>470</v>
      </c>
      <c r="C387" s="171">
        <v>4</v>
      </c>
      <c r="D387" s="171" t="s">
        <v>75</v>
      </c>
      <c r="E387" s="171" t="s">
        <v>12</v>
      </c>
      <c r="F387" s="171" t="s">
        <v>13</v>
      </c>
      <c r="G387" s="171" t="s">
        <v>14</v>
      </c>
      <c r="H387" s="131"/>
      <c r="L387" s="9"/>
      <c r="M387" s="11"/>
    </row>
    <row r="388" spans="1:13" x14ac:dyDescent="0.2">
      <c r="A388" s="8">
        <v>438</v>
      </c>
      <c r="B388" s="171" t="s">
        <v>471</v>
      </c>
      <c r="C388" s="171">
        <v>4</v>
      </c>
      <c r="D388" s="171" t="s">
        <v>75</v>
      </c>
      <c r="E388" s="171" t="s">
        <v>12</v>
      </c>
      <c r="F388" s="171" t="s">
        <v>13</v>
      </c>
      <c r="G388" s="171" t="s">
        <v>14</v>
      </c>
      <c r="H388" s="131"/>
      <c r="L388" s="9"/>
      <c r="M388" s="11"/>
    </row>
    <row r="389" spans="1:13" x14ac:dyDescent="0.2">
      <c r="A389" s="8">
        <v>439</v>
      </c>
      <c r="B389" s="170" t="s">
        <v>472</v>
      </c>
      <c r="C389" s="170">
        <v>2</v>
      </c>
      <c r="D389" s="171" t="s">
        <v>75</v>
      </c>
      <c r="E389" s="170" t="s">
        <v>12</v>
      </c>
      <c r="F389" s="171" t="s">
        <v>13</v>
      </c>
      <c r="G389" s="171" t="s">
        <v>14</v>
      </c>
      <c r="H389" s="131"/>
      <c r="L389" s="9"/>
      <c r="M389" s="11"/>
    </row>
    <row r="390" spans="1:13" x14ac:dyDescent="0.2">
      <c r="A390" s="8">
        <v>440</v>
      </c>
      <c r="B390" s="171" t="s">
        <v>473</v>
      </c>
      <c r="C390" s="171">
        <v>3</v>
      </c>
      <c r="D390" s="171" t="s">
        <v>75</v>
      </c>
      <c r="E390" s="171" t="s">
        <v>12</v>
      </c>
      <c r="F390" s="171" t="s">
        <v>13</v>
      </c>
      <c r="G390" s="171" t="s">
        <v>14</v>
      </c>
      <c r="H390" s="131"/>
      <c r="L390" s="9"/>
      <c r="M390" s="11"/>
    </row>
    <row r="391" spans="1:13" x14ac:dyDescent="0.2">
      <c r="A391" s="8">
        <v>441</v>
      </c>
      <c r="B391" s="171" t="s">
        <v>474</v>
      </c>
      <c r="C391" s="171">
        <v>4</v>
      </c>
      <c r="D391" s="171" t="s">
        <v>75</v>
      </c>
      <c r="E391" s="171" t="s">
        <v>12</v>
      </c>
      <c r="F391" s="171" t="s">
        <v>13</v>
      </c>
      <c r="G391" s="171" t="s">
        <v>14</v>
      </c>
      <c r="H391" s="131"/>
      <c r="L391" s="9"/>
      <c r="M391" s="11"/>
    </row>
    <row r="392" spans="1:13" x14ac:dyDescent="0.2">
      <c r="A392" s="8">
        <v>442</v>
      </c>
      <c r="B392" s="171" t="s">
        <v>475</v>
      </c>
      <c r="C392" s="171">
        <v>4</v>
      </c>
      <c r="D392" s="171" t="s">
        <v>75</v>
      </c>
      <c r="E392" s="171" t="s">
        <v>12</v>
      </c>
      <c r="F392" s="171" t="s">
        <v>13</v>
      </c>
      <c r="G392" s="171" t="s">
        <v>14</v>
      </c>
      <c r="H392" s="131"/>
      <c r="I392" s="14"/>
      <c r="L392" s="9"/>
      <c r="M392" s="11"/>
    </row>
    <row r="393" spans="1:13" x14ac:dyDescent="0.2">
      <c r="A393" s="8">
        <v>443</v>
      </c>
      <c r="B393" s="170" t="s">
        <v>476</v>
      </c>
      <c r="C393" s="170">
        <v>0</v>
      </c>
      <c r="D393" s="171" t="s">
        <v>75</v>
      </c>
      <c r="E393" s="170" t="s">
        <v>12</v>
      </c>
      <c r="F393" s="171" t="s">
        <v>13</v>
      </c>
      <c r="G393" s="171" t="s">
        <v>14</v>
      </c>
      <c r="H393" s="131"/>
      <c r="L393" s="9"/>
      <c r="M393" s="11"/>
    </row>
    <row r="394" spans="1:13" x14ac:dyDescent="0.2">
      <c r="A394" s="8">
        <v>444</v>
      </c>
      <c r="B394" s="171" t="s">
        <v>477</v>
      </c>
      <c r="C394" s="171">
        <v>3</v>
      </c>
      <c r="D394" s="171" t="s">
        <v>75</v>
      </c>
      <c r="E394" s="171" t="s">
        <v>12</v>
      </c>
      <c r="F394" s="171" t="s">
        <v>13</v>
      </c>
      <c r="G394" s="171" t="s">
        <v>14</v>
      </c>
      <c r="H394" s="131"/>
      <c r="L394" s="9"/>
      <c r="M394" s="11"/>
    </row>
    <row r="395" spans="1:13" x14ac:dyDescent="0.2">
      <c r="A395" s="8">
        <v>445</v>
      </c>
      <c r="B395" s="171" t="s">
        <v>478</v>
      </c>
      <c r="C395" s="171">
        <v>3</v>
      </c>
      <c r="D395" s="171" t="s">
        <v>75</v>
      </c>
      <c r="E395" s="171" t="s">
        <v>12</v>
      </c>
      <c r="F395" s="171" t="s">
        <v>13</v>
      </c>
      <c r="G395" s="171" t="s">
        <v>14</v>
      </c>
      <c r="H395" s="131"/>
      <c r="L395" s="9"/>
      <c r="M395" s="11"/>
    </row>
    <row r="396" spans="1:13" ht="12.95" customHeight="1" x14ac:dyDescent="0.2">
      <c r="A396" s="8">
        <v>446</v>
      </c>
      <c r="B396" s="171" t="s">
        <v>479</v>
      </c>
      <c r="C396" s="171">
        <v>4</v>
      </c>
      <c r="D396" s="171" t="s">
        <v>75</v>
      </c>
      <c r="E396" s="171" t="s">
        <v>12</v>
      </c>
      <c r="F396" s="171" t="s">
        <v>13</v>
      </c>
      <c r="G396" s="171" t="s">
        <v>14</v>
      </c>
      <c r="H396" s="131"/>
      <c r="L396" s="9"/>
      <c r="M396" s="11"/>
    </row>
    <row r="397" spans="1:13" x14ac:dyDescent="0.2">
      <c r="A397" s="8">
        <v>447</v>
      </c>
      <c r="B397" s="171" t="s">
        <v>480</v>
      </c>
      <c r="C397" s="171">
        <v>4</v>
      </c>
      <c r="D397" s="171" t="s">
        <v>75</v>
      </c>
      <c r="E397" s="171" t="s">
        <v>12</v>
      </c>
      <c r="F397" s="171" t="s">
        <v>13</v>
      </c>
      <c r="G397" s="171" t="s">
        <v>14</v>
      </c>
      <c r="H397" s="131"/>
      <c r="L397" s="9"/>
      <c r="M397" s="11"/>
    </row>
    <row r="398" spans="1:13" ht="15" customHeight="1" x14ac:dyDescent="0.2">
      <c r="A398" s="8">
        <v>448</v>
      </c>
      <c r="B398" s="171" t="s">
        <v>481</v>
      </c>
      <c r="C398" s="171">
        <v>3</v>
      </c>
      <c r="D398" s="171" t="s">
        <v>75</v>
      </c>
      <c r="E398" s="171" t="s">
        <v>12</v>
      </c>
      <c r="F398" s="171" t="s">
        <v>13</v>
      </c>
      <c r="G398" s="171" t="s">
        <v>14</v>
      </c>
      <c r="H398" s="131"/>
      <c r="L398" s="9"/>
      <c r="M398" s="11"/>
    </row>
    <row r="399" spans="1:13" x14ac:dyDescent="0.2">
      <c r="A399" s="8">
        <v>449</v>
      </c>
      <c r="B399" s="171" t="s">
        <v>482</v>
      </c>
      <c r="C399" s="171">
        <v>6</v>
      </c>
      <c r="D399" s="171" t="s">
        <v>75</v>
      </c>
      <c r="E399" s="171" t="s">
        <v>48</v>
      </c>
      <c r="F399" s="170" t="s">
        <v>97</v>
      </c>
      <c r="G399" s="171" t="s">
        <v>129</v>
      </c>
      <c r="H399" s="131"/>
      <c r="L399" s="9"/>
      <c r="M399" s="11"/>
    </row>
    <row r="400" spans="1:13" x14ac:dyDescent="0.2">
      <c r="A400" s="8">
        <v>450</v>
      </c>
      <c r="B400" s="171" t="s">
        <v>483</v>
      </c>
      <c r="C400" s="171">
        <v>5</v>
      </c>
      <c r="D400" s="171" t="s">
        <v>75</v>
      </c>
      <c r="E400" s="171" t="s">
        <v>48</v>
      </c>
      <c r="F400" s="170" t="s">
        <v>97</v>
      </c>
      <c r="G400" s="171" t="s">
        <v>129</v>
      </c>
      <c r="H400" s="131"/>
      <c r="L400" s="9"/>
      <c r="M400" s="11"/>
    </row>
    <row r="401" spans="1:13" x14ac:dyDescent="0.2">
      <c r="A401" s="8">
        <v>451</v>
      </c>
      <c r="B401" s="171" t="s">
        <v>484</v>
      </c>
      <c r="C401" s="171">
        <v>5</v>
      </c>
      <c r="D401" s="171" t="s">
        <v>75</v>
      </c>
      <c r="E401" s="171" t="s">
        <v>48</v>
      </c>
      <c r="F401" s="170" t="s">
        <v>97</v>
      </c>
      <c r="G401" s="171" t="s">
        <v>129</v>
      </c>
      <c r="H401" s="131"/>
      <c r="L401" s="9"/>
      <c r="M401" s="11"/>
    </row>
    <row r="402" spans="1:13" x14ac:dyDescent="0.2">
      <c r="A402" s="8">
        <v>452</v>
      </c>
      <c r="B402" s="171" t="s">
        <v>485</v>
      </c>
      <c r="C402" s="171">
        <v>5</v>
      </c>
      <c r="D402" s="171" t="s">
        <v>75</v>
      </c>
      <c r="E402" s="171" t="s">
        <v>48</v>
      </c>
      <c r="F402" s="170" t="s">
        <v>97</v>
      </c>
      <c r="G402" s="171" t="s">
        <v>129</v>
      </c>
      <c r="H402" s="131"/>
      <c r="L402" s="9"/>
      <c r="M402" s="11"/>
    </row>
    <row r="403" spans="1:13" x14ac:dyDescent="0.2">
      <c r="A403" s="8">
        <v>453</v>
      </c>
      <c r="B403" s="171" t="s">
        <v>486</v>
      </c>
      <c r="C403" s="171">
        <v>6</v>
      </c>
      <c r="D403" s="171" t="s">
        <v>75</v>
      </c>
      <c r="E403" s="171" t="s">
        <v>48</v>
      </c>
      <c r="F403" s="170" t="s">
        <v>97</v>
      </c>
      <c r="G403" s="171" t="s">
        <v>129</v>
      </c>
      <c r="H403" s="131"/>
      <c r="L403" s="9"/>
      <c r="M403" s="11"/>
    </row>
    <row r="404" spans="1:13" x14ac:dyDescent="0.2">
      <c r="A404" s="8">
        <v>454</v>
      </c>
      <c r="B404" s="171" t="s">
        <v>487</v>
      </c>
      <c r="C404" s="171">
        <v>5</v>
      </c>
      <c r="D404" s="171" t="s">
        <v>75</v>
      </c>
      <c r="E404" s="171" t="s">
        <v>48</v>
      </c>
      <c r="F404" s="170" t="s">
        <v>97</v>
      </c>
      <c r="G404" s="171" t="s">
        <v>129</v>
      </c>
      <c r="H404" s="131"/>
      <c r="L404" s="9"/>
      <c r="M404" s="11"/>
    </row>
    <row r="405" spans="1:13" ht="12.95" customHeight="1" x14ac:dyDescent="0.2">
      <c r="A405" s="8">
        <v>455</v>
      </c>
      <c r="B405" s="171" t="s">
        <v>488</v>
      </c>
      <c r="C405" s="171">
        <v>5</v>
      </c>
      <c r="D405" s="171" t="s">
        <v>75</v>
      </c>
      <c r="E405" s="171" t="s">
        <v>48</v>
      </c>
      <c r="F405" s="170" t="s">
        <v>97</v>
      </c>
      <c r="G405" s="171" t="s">
        <v>129</v>
      </c>
      <c r="H405" s="131"/>
      <c r="L405" s="9"/>
      <c r="M405" s="11"/>
    </row>
    <row r="406" spans="1:13" x14ac:dyDescent="0.2">
      <c r="A406" s="8">
        <v>456</v>
      </c>
      <c r="B406" s="171" t="s">
        <v>489</v>
      </c>
      <c r="C406" s="171">
        <v>5</v>
      </c>
      <c r="D406" s="171" t="s">
        <v>75</v>
      </c>
      <c r="E406" s="171" t="s">
        <v>48</v>
      </c>
      <c r="F406" s="170" t="s">
        <v>97</v>
      </c>
      <c r="G406" s="171" t="s">
        <v>129</v>
      </c>
      <c r="H406" s="131"/>
      <c r="L406" s="9"/>
      <c r="M406" s="11"/>
    </row>
    <row r="407" spans="1:13" x14ac:dyDescent="0.2">
      <c r="A407" s="8">
        <v>457</v>
      </c>
      <c r="B407" s="171" t="s">
        <v>490</v>
      </c>
      <c r="C407" s="171">
        <v>6</v>
      </c>
      <c r="D407" s="171" t="s">
        <v>75</v>
      </c>
      <c r="E407" s="171" t="s">
        <v>48</v>
      </c>
      <c r="F407" s="170" t="s">
        <v>97</v>
      </c>
      <c r="G407" s="171" t="s">
        <v>129</v>
      </c>
      <c r="H407" s="131"/>
      <c r="L407" s="9"/>
      <c r="M407" s="11"/>
    </row>
    <row r="408" spans="1:13" x14ac:dyDescent="0.2">
      <c r="A408" s="8">
        <v>458</v>
      </c>
      <c r="B408" s="171" t="s">
        <v>491</v>
      </c>
      <c r="C408" s="171">
        <v>5</v>
      </c>
      <c r="D408" s="171" t="s">
        <v>75</v>
      </c>
      <c r="E408" s="171" t="s">
        <v>48</v>
      </c>
      <c r="F408" s="171" t="s">
        <v>97</v>
      </c>
      <c r="G408" s="171" t="s">
        <v>129</v>
      </c>
      <c r="H408" s="131"/>
      <c r="L408" s="9"/>
      <c r="M408" s="11"/>
    </row>
    <row r="409" spans="1:13" x14ac:dyDescent="0.2">
      <c r="A409" s="8">
        <v>459</v>
      </c>
      <c r="B409" s="170" t="s">
        <v>492</v>
      </c>
      <c r="C409" s="170">
        <v>5</v>
      </c>
      <c r="D409" s="171" t="s">
        <v>75</v>
      </c>
      <c r="E409" s="170" t="s">
        <v>48</v>
      </c>
      <c r="F409" s="170" t="s">
        <v>97</v>
      </c>
      <c r="G409" s="171" t="s">
        <v>129</v>
      </c>
      <c r="H409" s="131"/>
      <c r="L409" s="9"/>
      <c r="M409" s="11"/>
    </row>
    <row r="410" spans="1:13" x14ac:dyDescent="0.2">
      <c r="A410" s="8">
        <v>460</v>
      </c>
      <c r="B410" s="171" t="s">
        <v>493</v>
      </c>
      <c r="C410" s="171">
        <v>6</v>
      </c>
      <c r="D410" s="171" t="s">
        <v>75</v>
      </c>
      <c r="E410" s="171" t="s">
        <v>48</v>
      </c>
      <c r="F410" s="170" t="s">
        <v>97</v>
      </c>
      <c r="G410" s="171" t="s">
        <v>129</v>
      </c>
      <c r="H410" s="131"/>
      <c r="L410" s="9"/>
      <c r="M410" s="11"/>
    </row>
    <row r="411" spans="1:13" x14ac:dyDescent="0.2">
      <c r="A411" s="8">
        <v>461</v>
      </c>
      <c r="B411" s="171" t="s">
        <v>494</v>
      </c>
      <c r="C411" s="171">
        <v>5</v>
      </c>
      <c r="D411" s="171" t="s">
        <v>75</v>
      </c>
      <c r="E411" s="171" t="s">
        <v>48</v>
      </c>
      <c r="F411" s="170" t="s">
        <v>97</v>
      </c>
      <c r="G411" s="166" t="s">
        <v>129</v>
      </c>
      <c r="H411" s="131"/>
      <c r="L411" s="9"/>
      <c r="M411" s="11"/>
    </row>
    <row r="412" spans="1:13" x14ac:dyDescent="0.2">
      <c r="A412" s="8">
        <v>462</v>
      </c>
      <c r="B412" s="171" t="s">
        <v>495</v>
      </c>
      <c r="C412" s="171">
        <v>6</v>
      </c>
      <c r="D412" s="171" t="s">
        <v>75</v>
      </c>
      <c r="E412" s="171" t="s">
        <v>12</v>
      </c>
      <c r="F412" s="170" t="s">
        <v>97</v>
      </c>
      <c r="G412" s="166" t="s">
        <v>98</v>
      </c>
      <c r="H412" s="131"/>
      <c r="L412" s="9"/>
      <c r="M412" s="11"/>
    </row>
    <row r="413" spans="1:13" x14ac:dyDescent="0.2">
      <c r="A413" s="8">
        <v>463</v>
      </c>
      <c r="B413" s="171" t="s">
        <v>496</v>
      </c>
      <c r="C413" s="171">
        <v>6</v>
      </c>
      <c r="D413" s="171" t="s">
        <v>75</v>
      </c>
      <c r="E413" s="171" t="s">
        <v>12</v>
      </c>
      <c r="F413" s="170" t="s">
        <v>97</v>
      </c>
      <c r="G413" s="166" t="s">
        <v>98</v>
      </c>
      <c r="H413" s="131"/>
      <c r="L413" s="9"/>
      <c r="M413" s="11"/>
    </row>
    <row r="414" spans="1:13" x14ac:dyDescent="0.2">
      <c r="A414" s="8">
        <v>464</v>
      </c>
      <c r="B414" s="170" t="s">
        <v>497</v>
      </c>
      <c r="C414" s="170">
        <v>6</v>
      </c>
      <c r="D414" s="171" t="s">
        <v>75</v>
      </c>
      <c r="E414" s="170" t="s">
        <v>12</v>
      </c>
      <c r="F414" s="170" t="s">
        <v>97</v>
      </c>
      <c r="G414" s="166" t="s">
        <v>98</v>
      </c>
      <c r="H414" s="131"/>
      <c r="L414" s="9"/>
      <c r="M414" s="11"/>
    </row>
    <row r="415" spans="1:13" x14ac:dyDescent="0.2">
      <c r="A415" s="8">
        <v>465</v>
      </c>
      <c r="B415" s="171" t="s">
        <v>498</v>
      </c>
      <c r="C415" s="171">
        <v>6</v>
      </c>
      <c r="D415" s="171" t="s">
        <v>75</v>
      </c>
      <c r="E415" s="171" t="s">
        <v>12</v>
      </c>
      <c r="F415" s="171" t="s">
        <v>97</v>
      </c>
      <c r="G415" s="166" t="s">
        <v>98</v>
      </c>
      <c r="H415" s="131"/>
      <c r="L415" s="9"/>
      <c r="M415" s="11"/>
    </row>
    <row r="416" spans="1:13" x14ac:dyDescent="0.2">
      <c r="A416" s="8">
        <v>466</v>
      </c>
      <c r="B416" s="171" t="s">
        <v>499</v>
      </c>
      <c r="C416" s="171">
        <v>6</v>
      </c>
      <c r="D416" s="171" t="s">
        <v>75</v>
      </c>
      <c r="E416" s="171" t="s">
        <v>12</v>
      </c>
      <c r="F416" s="170" t="s">
        <v>97</v>
      </c>
      <c r="G416" s="166" t="s">
        <v>98</v>
      </c>
      <c r="H416" s="131"/>
      <c r="L416" s="9"/>
      <c r="M416" s="11"/>
    </row>
    <row r="417" spans="1:13" x14ac:dyDescent="0.2">
      <c r="A417" s="8">
        <v>467</v>
      </c>
      <c r="B417" s="171" t="s">
        <v>500</v>
      </c>
      <c r="C417" s="171">
        <v>6</v>
      </c>
      <c r="D417" s="171" t="s">
        <v>75</v>
      </c>
      <c r="E417" s="171" t="s">
        <v>12</v>
      </c>
      <c r="F417" s="170" t="s">
        <v>97</v>
      </c>
      <c r="G417" s="166" t="s">
        <v>98</v>
      </c>
      <c r="H417" s="133"/>
      <c r="L417" s="9"/>
      <c r="M417" s="11"/>
    </row>
    <row r="418" spans="1:13" x14ac:dyDescent="0.2">
      <c r="A418" s="8">
        <v>468</v>
      </c>
      <c r="B418" s="171" t="s">
        <v>501</v>
      </c>
      <c r="C418" s="171">
        <v>6</v>
      </c>
      <c r="D418" s="171" t="s">
        <v>75</v>
      </c>
      <c r="E418" s="171" t="s">
        <v>12</v>
      </c>
      <c r="F418" s="170" t="s">
        <v>97</v>
      </c>
      <c r="G418" s="166" t="s">
        <v>98</v>
      </c>
      <c r="H418" s="134"/>
      <c r="L418" s="9"/>
      <c r="M418" s="11"/>
    </row>
    <row r="419" spans="1:13" x14ac:dyDescent="0.2">
      <c r="A419" s="8">
        <v>469</v>
      </c>
      <c r="B419" s="171" t="s">
        <v>502</v>
      </c>
      <c r="C419" s="171">
        <v>5</v>
      </c>
      <c r="D419" s="171" t="s">
        <v>75</v>
      </c>
      <c r="E419" s="171" t="s">
        <v>12</v>
      </c>
      <c r="F419" s="170" t="s">
        <v>97</v>
      </c>
      <c r="G419" s="166" t="s">
        <v>98</v>
      </c>
      <c r="H419" s="134"/>
      <c r="L419" s="9"/>
      <c r="M419" s="11"/>
    </row>
    <row r="420" spans="1:13" x14ac:dyDescent="0.2">
      <c r="A420" s="8">
        <v>470</v>
      </c>
      <c r="B420" s="171" t="s">
        <v>503</v>
      </c>
      <c r="C420" s="171">
        <v>6</v>
      </c>
      <c r="D420" s="171" t="s">
        <v>75</v>
      </c>
      <c r="E420" s="171" t="s">
        <v>12</v>
      </c>
      <c r="F420" s="170" t="s">
        <v>97</v>
      </c>
      <c r="G420" s="166" t="s">
        <v>98</v>
      </c>
      <c r="H420" s="133"/>
      <c r="L420" s="9"/>
      <c r="M420" s="11"/>
    </row>
    <row r="421" spans="1:13" x14ac:dyDescent="0.2">
      <c r="A421" s="8">
        <v>471</v>
      </c>
      <c r="B421" s="171" t="s">
        <v>504</v>
      </c>
      <c r="C421" s="171">
        <v>6</v>
      </c>
      <c r="D421" s="171" t="s">
        <v>75</v>
      </c>
      <c r="E421" s="171" t="s">
        <v>12</v>
      </c>
      <c r="F421" s="170" t="s">
        <v>97</v>
      </c>
      <c r="G421" s="166" t="s">
        <v>98</v>
      </c>
      <c r="H421" s="131"/>
      <c r="L421" s="9"/>
      <c r="M421" s="11"/>
    </row>
    <row r="422" spans="1:13" x14ac:dyDescent="0.2">
      <c r="A422" s="8">
        <v>472</v>
      </c>
      <c r="B422" s="171" t="s">
        <v>505</v>
      </c>
      <c r="C422" s="171">
        <v>6</v>
      </c>
      <c r="D422" s="171" t="s">
        <v>75</v>
      </c>
      <c r="E422" s="171" t="s">
        <v>12</v>
      </c>
      <c r="F422" s="171" t="s">
        <v>97</v>
      </c>
      <c r="G422" s="166" t="s">
        <v>98</v>
      </c>
      <c r="H422" s="131"/>
      <c r="L422" s="9"/>
      <c r="M422" s="11"/>
    </row>
    <row r="423" spans="1:13" x14ac:dyDescent="0.2">
      <c r="A423" s="8">
        <v>473</v>
      </c>
      <c r="B423" s="171" t="s">
        <v>506</v>
      </c>
      <c r="C423" s="171">
        <v>7</v>
      </c>
      <c r="D423" s="171" t="s">
        <v>75</v>
      </c>
      <c r="E423" s="171" t="s">
        <v>48</v>
      </c>
      <c r="F423" s="170" t="s">
        <v>114</v>
      </c>
      <c r="G423" s="166" t="s">
        <v>150</v>
      </c>
      <c r="H423" s="133"/>
      <c r="L423" s="9"/>
      <c r="M423" s="11"/>
    </row>
    <row r="424" spans="1:13" x14ac:dyDescent="0.2">
      <c r="A424" s="8">
        <v>474</v>
      </c>
      <c r="B424" s="171" t="s">
        <v>507</v>
      </c>
      <c r="C424" s="171">
        <v>7</v>
      </c>
      <c r="D424" s="171" t="s">
        <v>75</v>
      </c>
      <c r="E424" s="171" t="s">
        <v>48</v>
      </c>
      <c r="F424" s="170" t="s">
        <v>114</v>
      </c>
      <c r="G424" s="166" t="s">
        <v>150</v>
      </c>
      <c r="H424" s="133"/>
      <c r="L424" s="9"/>
      <c r="M424" s="11"/>
    </row>
    <row r="425" spans="1:13" x14ac:dyDescent="0.2">
      <c r="A425" s="8">
        <v>475</v>
      </c>
      <c r="B425" s="170" t="s">
        <v>508</v>
      </c>
      <c r="C425" s="170">
        <v>7</v>
      </c>
      <c r="D425" s="171" t="s">
        <v>75</v>
      </c>
      <c r="E425" s="170" t="s">
        <v>48</v>
      </c>
      <c r="F425" s="170" t="s">
        <v>114</v>
      </c>
      <c r="G425" s="166" t="s">
        <v>150</v>
      </c>
      <c r="H425" s="131"/>
      <c r="L425" s="9"/>
      <c r="M425" s="11"/>
    </row>
    <row r="426" spans="1:13" x14ac:dyDescent="0.2">
      <c r="A426" s="8">
        <v>476</v>
      </c>
      <c r="B426" s="171" t="s">
        <v>509</v>
      </c>
      <c r="C426" s="171">
        <v>7</v>
      </c>
      <c r="D426" s="171" t="s">
        <v>75</v>
      </c>
      <c r="E426" s="171" t="s">
        <v>48</v>
      </c>
      <c r="F426" s="170" t="s">
        <v>114</v>
      </c>
      <c r="G426" s="166" t="s">
        <v>150</v>
      </c>
      <c r="H426" s="133"/>
      <c r="L426" s="9"/>
      <c r="M426" s="11"/>
    </row>
    <row r="427" spans="1:13" x14ac:dyDescent="0.2">
      <c r="A427" s="8">
        <v>477</v>
      </c>
      <c r="B427" s="171" t="s">
        <v>510</v>
      </c>
      <c r="C427" s="171">
        <v>8</v>
      </c>
      <c r="D427" s="171" t="s">
        <v>75</v>
      </c>
      <c r="E427" s="171" t="s">
        <v>48</v>
      </c>
      <c r="F427" s="170" t="s">
        <v>114</v>
      </c>
      <c r="G427" s="166" t="s">
        <v>150</v>
      </c>
      <c r="H427" s="133"/>
      <c r="L427" s="9"/>
      <c r="M427" s="11"/>
    </row>
    <row r="428" spans="1:13" x14ac:dyDescent="0.2">
      <c r="A428" s="8">
        <v>478</v>
      </c>
      <c r="B428" s="171" t="s">
        <v>511</v>
      </c>
      <c r="C428" s="171">
        <v>7</v>
      </c>
      <c r="D428" s="171" t="s">
        <v>75</v>
      </c>
      <c r="E428" s="171" t="s">
        <v>48</v>
      </c>
      <c r="F428" s="170" t="s">
        <v>114</v>
      </c>
      <c r="G428" s="166" t="s">
        <v>150</v>
      </c>
      <c r="H428" s="133"/>
      <c r="L428" s="9"/>
      <c r="M428" s="11"/>
    </row>
    <row r="429" spans="1:13" x14ac:dyDescent="0.2">
      <c r="A429" s="8">
        <v>479</v>
      </c>
      <c r="B429" s="171" t="s">
        <v>512</v>
      </c>
      <c r="C429" s="171">
        <v>7</v>
      </c>
      <c r="D429" s="171" t="s">
        <v>75</v>
      </c>
      <c r="E429" s="171" t="s">
        <v>48</v>
      </c>
      <c r="F429" s="170" t="s">
        <v>114</v>
      </c>
      <c r="G429" s="166" t="s">
        <v>150</v>
      </c>
      <c r="H429" s="133"/>
      <c r="L429" s="9"/>
      <c r="M429" s="11"/>
    </row>
    <row r="430" spans="1:13" x14ac:dyDescent="0.2">
      <c r="A430" s="8">
        <v>480</v>
      </c>
      <c r="B430" s="171" t="s">
        <v>513</v>
      </c>
      <c r="C430" s="171">
        <v>7</v>
      </c>
      <c r="D430" s="171" t="s">
        <v>75</v>
      </c>
      <c r="E430" s="171" t="s">
        <v>48</v>
      </c>
      <c r="F430" s="170" t="s">
        <v>114</v>
      </c>
      <c r="G430" s="166" t="s">
        <v>150</v>
      </c>
      <c r="H430" s="131"/>
      <c r="L430" s="9"/>
      <c r="M430" s="11"/>
    </row>
    <row r="431" spans="1:13" x14ac:dyDescent="0.2">
      <c r="A431" s="8">
        <v>481</v>
      </c>
      <c r="B431" s="171" t="s">
        <v>514</v>
      </c>
      <c r="C431" s="171">
        <v>8</v>
      </c>
      <c r="D431" s="171" t="s">
        <v>75</v>
      </c>
      <c r="E431" s="171" t="s">
        <v>48</v>
      </c>
      <c r="F431" s="170" t="s">
        <v>114</v>
      </c>
      <c r="G431" s="166" t="s">
        <v>150</v>
      </c>
      <c r="H431" s="133"/>
      <c r="L431" s="9"/>
      <c r="M431" s="11"/>
    </row>
    <row r="432" spans="1:13" x14ac:dyDescent="0.2">
      <c r="A432" s="8">
        <v>482</v>
      </c>
      <c r="B432" s="171" t="s">
        <v>515</v>
      </c>
      <c r="C432" s="171">
        <v>8</v>
      </c>
      <c r="D432" s="171" t="s">
        <v>75</v>
      </c>
      <c r="E432" s="171" t="s">
        <v>48</v>
      </c>
      <c r="F432" s="170" t="s">
        <v>114</v>
      </c>
      <c r="G432" s="166" t="s">
        <v>150</v>
      </c>
      <c r="H432" s="133"/>
      <c r="L432" s="9"/>
      <c r="M432" s="11"/>
    </row>
    <row r="433" spans="1:13" ht="12.95" customHeight="1" x14ac:dyDescent="0.2">
      <c r="A433" s="8">
        <v>483</v>
      </c>
      <c r="B433" s="170" t="s">
        <v>516</v>
      </c>
      <c r="C433" s="170">
        <v>8</v>
      </c>
      <c r="D433" s="171" t="s">
        <v>75</v>
      </c>
      <c r="E433" s="170" t="s">
        <v>48</v>
      </c>
      <c r="F433" s="170" t="s">
        <v>114</v>
      </c>
      <c r="G433" s="166" t="s">
        <v>150</v>
      </c>
      <c r="H433" s="133"/>
      <c r="L433" s="9"/>
      <c r="M433" s="11"/>
    </row>
    <row r="434" spans="1:13" x14ac:dyDescent="0.2">
      <c r="A434" s="8">
        <v>484</v>
      </c>
      <c r="B434" s="171" t="s">
        <v>517</v>
      </c>
      <c r="C434" s="171">
        <v>7</v>
      </c>
      <c r="D434" s="171" t="s">
        <v>75</v>
      </c>
      <c r="E434" s="171" t="s">
        <v>48</v>
      </c>
      <c r="F434" s="170" t="s">
        <v>114</v>
      </c>
      <c r="G434" s="166" t="s">
        <v>150</v>
      </c>
      <c r="H434" s="133"/>
      <c r="L434" s="9"/>
      <c r="M434" s="11"/>
    </row>
    <row r="435" spans="1:13" x14ac:dyDescent="0.2">
      <c r="A435" s="8">
        <v>485</v>
      </c>
      <c r="B435" s="171" t="s">
        <v>518</v>
      </c>
      <c r="C435" s="171">
        <v>7</v>
      </c>
      <c r="D435" s="171" t="s">
        <v>75</v>
      </c>
      <c r="E435" s="171" t="s">
        <v>48</v>
      </c>
      <c r="F435" s="170" t="s">
        <v>114</v>
      </c>
      <c r="G435" s="166" t="s">
        <v>150</v>
      </c>
      <c r="H435" s="133"/>
      <c r="L435" s="9"/>
      <c r="M435" s="11"/>
    </row>
    <row r="436" spans="1:13" x14ac:dyDescent="0.2">
      <c r="A436" s="8">
        <v>486</v>
      </c>
      <c r="B436" s="171" t="s">
        <v>519</v>
      </c>
      <c r="C436" s="171">
        <v>8</v>
      </c>
      <c r="D436" s="171" t="s">
        <v>75</v>
      </c>
      <c r="E436" s="171" t="s">
        <v>48</v>
      </c>
      <c r="F436" s="170" t="s">
        <v>114</v>
      </c>
      <c r="G436" s="166" t="s">
        <v>150</v>
      </c>
      <c r="H436" s="134"/>
      <c r="L436" s="9"/>
      <c r="M436" s="11"/>
    </row>
    <row r="437" spans="1:13" x14ac:dyDescent="0.2">
      <c r="A437" s="8">
        <v>487</v>
      </c>
      <c r="B437" s="171" t="s">
        <v>520</v>
      </c>
      <c r="C437" s="171">
        <v>8</v>
      </c>
      <c r="D437" s="171" t="s">
        <v>75</v>
      </c>
      <c r="E437" s="171" t="s">
        <v>12</v>
      </c>
      <c r="F437" s="170" t="s">
        <v>114</v>
      </c>
      <c r="G437" s="166" t="s">
        <v>115</v>
      </c>
      <c r="H437" s="133"/>
      <c r="L437" s="9"/>
      <c r="M437" s="11"/>
    </row>
    <row r="438" spans="1:13" x14ac:dyDescent="0.2">
      <c r="A438" s="8">
        <v>488</v>
      </c>
      <c r="B438" s="171" t="s">
        <v>521</v>
      </c>
      <c r="C438" s="171">
        <v>7</v>
      </c>
      <c r="D438" s="171" t="s">
        <v>75</v>
      </c>
      <c r="E438" s="171" t="s">
        <v>12</v>
      </c>
      <c r="F438" s="170" t="s">
        <v>114</v>
      </c>
      <c r="G438" s="166" t="s">
        <v>115</v>
      </c>
      <c r="H438" s="133"/>
      <c r="L438" s="9"/>
      <c r="M438" s="11"/>
    </row>
    <row r="439" spans="1:13" x14ac:dyDescent="0.2">
      <c r="A439" s="8">
        <v>489</v>
      </c>
      <c r="B439" s="171" t="s">
        <v>522</v>
      </c>
      <c r="C439" s="171">
        <v>7</v>
      </c>
      <c r="D439" s="171" t="s">
        <v>75</v>
      </c>
      <c r="E439" s="171" t="s">
        <v>12</v>
      </c>
      <c r="F439" s="170" t="s">
        <v>114</v>
      </c>
      <c r="G439" s="166" t="s">
        <v>115</v>
      </c>
      <c r="H439" s="133"/>
      <c r="L439" s="9"/>
      <c r="M439" s="11"/>
    </row>
    <row r="440" spans="1:13" x14ac:dyDescent="0.2">
      <c r="A440" s="8">
        <v>490</v>
      </c>
      <c r="B440" s="171" t="s">
        <v>523</v>
      </c>
      <c r="C440" s="171">
        <v>7</v>
      </c>
      <c r="D440" s="171" t="s">
        <v>75</v>
      </c>
      <c r="E440" s="171" t="s">
        <v>12</v>
      </c>
      <c r="F440" s="170" t="s">
        <v>114</v>
      </c>
      <c r="G440" s="166" t="s">
        <v>115</v>
      </c>
      <c r="H440" s="133"/>
      <c r="L440" s="9"/>
      <c r="M440" s="11"/>
    </row>
    <row r="441" spans="1:13" ht="15" customHeight="1" x14ac:dyDescent="0.2">
      <c r="A441" s="8">
        <v>491</v>
      </c>
      <c r="B441" s="171" t="s">
        <v>524</v>
      </c>
      <c r="C441" s="171">
        <v>8</v>
      </c>
      <c r="D441" s="171" t="s">
        <v>75</v>
      </c>
      <c r="E441" s="171" t="s">
        <v>12</v>
      </c>
      <c r="F441" s="170" t="s">
        <v>114</v>
      </c>
      <c r="G441" s="166" t="s">
        <v>115</v>
      </c>
      <c r="H441" s="131"/>
      <c r="L441" s="9"/>
      <c r="M441" s="11"/>
    </row>
    <row r="442" spans="1:13" ht="15" customHeight="1" x14ac:dyDescent="0.2">
      <c r="A442" s="8">
        <v>492</v>
      </c>
      <c r="B442" s="171" t="s">
        <v>525</v>
      </c>
      <c r="C442" s="171">
        <v>8</v>
      </c>
      <c r="D442" s="171" t="s">
        <v>75</v>
      </c>
      <c r="E442" s="171" t="s">
        <v>12</v>
      </c>
      <c r="F442" s="170" t="s">
        <v>114</v>
      </c>
      <c r="G442" s="166" t="s">
        <v>115</v>
      </c>
      <c r="H442" s="133"/>
      <c r="L442" s="9"/>
      <c r="M442" s="11"/>
    </row>
    <row r="443" spans="1:13" x14ac:dyDescent="0.2">
      <c r="A443" s="8">
        <v>493</v>
      </c>
      <c r="B443" s="171" t="s">
        <v>526</v>
      </c>
      <c r="C443" s="171">
        <v>7</v>
      </c>
      <c r="D443" s="171" t="s">
        <v>75</v>
      </c>
      <c r="E443" s="171" t="s">
        <v>12</v>
      </c>
      <c r="F443" s="170" t="s">
        <v>114</v>
      </c>
      <c r="G443" s="166" t="s">
        <v>115</v>
      </c>
      <c r="H443" s="131"/>
      <c r="L443" s="9"/>
      <c r="M443" s="11"/>
    </row>
    <row r="444" spans="1:13" x14ac:dyDescent="0.2">
      <c r="A444" s="8">
        <v>494</v>
      </c>
      <c r="B444" s="171" t="s">
        <v>527</v>
      </c>
      <c r="C444" s="171">
        <v>7</v>
      </c>
      <c r="D444" s="171" t="s">
        <v>75</v>
      </c>
      <c r="E444" s="171" t="s">
        <v>12</v>
      </c>
      <c r="F444" s="170" t="s">
        <v>114</v>
      </c>
      <c r="G444" s="166" t="s">
        <v>115</v>
      </c>
      <c r="H444" s="133"/>
      <c r="L444" s="9"/>
      <c r="M444" s="11"/>
    </row>
    <row r="445" spans="1:13" x14ac:dyDescent="0.2">
      <c r="A445" s="8">
        <v>495</v>
      </c>
      <c r="B445" s="171" t="s">
        <v>528</v>
      </c>
      <c r="C445" s="171">
        <v>6</v>
      </c>
      <c r="D445" s="171" t="s">
        <v>75</v>
      </c>
      <c r="E445" s="171" t="s">
        <v>12</v>
      </c>
      <c r="F445" s="170" t="s">
        <v>97</v>
      </c>
      <c r="G445" s="166" t="s">
        <v>98</v>
      </c>
      <c r="H445" s="133"/>
      <c r="L445" s="9"/>
      <c r="M445" s="11"/>
    </row>
    <row r="446" spans="1:13" x14ac:dyDescent="0.2">
      <c r="A446" s="8">
        <v>500</v>
      </c>
      <c r="B446" s="171" t="s">
        <v>529</v>
      </c>
      <c r="C446" s="171">
        <v>2</v>
      </c>
      <c r="D446" s="171" t="s">
        <v>87</v>
      </c>
      <c r="E446" s="171" t="s">
        <v>48</v>
      </c>
      <c r="F446" s="171" t="s">
        <v>13</v>
      </c>
      <c r="G446" s="166" t="s">
        <v>49</v>
      </c>
      <c r="H446" s="133"/>
      <c r="L446" s="9"/>
      <c r="M446" s="11"/>
    </row>
    <row r="447" spans="1:13" x14ac:dyDescent="0.2">
      <c r="A447" s="8">
        <v>501</v>
      </c>
      <c r="B447" s="171" t="s">
        <v>530</v>
      </c>
      <c r="C447" s="171">
        <v>2</v>
      </c>
      <c r="D447" s="171" t="s">
        <v>87</v>
      </c>
      <c r="E447" s="171" t="s">
        <v>48</v>
      </c>
      <c r="F447" s="171" t="s">
        <v>13</v>
      </c>
      <c r="G447" s="166" t="s">
        <v>49</v>
      </c>
      <c r="H447" s="133"/>
      <c r="L447" s="9"/>
      <c r="M447" s="11"/>
    </row>
    <row r="448" spans="1:13" x14ac:dyDescent="0.2">
      <c r="A448" s="8">
        <v>502</v>
      </c>
      <c r="B448" s="171" t="s">
        <v>531</v>
      </c>
      <c r="C448" s="171">
        <v>1</v>
      </c>
      <c r="D448" s="171" t="s">
        <v>87</v>
      </c>
      <c r="E448" s="171" t="s">
        <v>48</v>
      </c>
      <c r="F448" s="171" t="s">
        <v>13</v>
      </c>
      <c r="G448" s="166" t="s">
        <v>49</v>
      </c>
      <c r="H448" s="133"/>
      <c r="L448" s="9"/>
      <c r="M448" s="11"/>
    </row>
    <row r="449" spans="1:13" x14ac:dyDescent="0.2">
      <c r="A449" s="8">
        <v>503</v>
      </c>
      <c r="B449" s="171" t="s">
        <v>532</v>
      </c>
      <c r="C449" s="171">
        <v>2</v>
      </c>
      <c r="D449" s="171" t="s">
        <v>87</v>
      </c>
      <c r="E449" s="171" t="s">
        <v>48</v>
      </c>
      <c r="F449" s="171" t="s">
        <v>13</v>
      </c>
      <c r="G449" s="166" t="s">
        <v>49</v>
      </c>
      <c r="H449" s="131"/>
      <c r="L449" s="9"/>
      <c r="M449" s="11"/>
    </row>
    <row r="450" spans="1:13" x14ac:dyDescent="0.2">
      <c r="A450" s="8">
        <v>504</v>
      </c>
      <c r="B450" s="171" t="s">
        <v>533</v>
      </c>
      <c r="C450" s="171">
        <v>4</v>
      </c>
      <c r="D450" s="171" t="s">
        <v>87</v>
      </c>
      <c r="E450" s="171" t="s">
        <v>48</v>
      </c>
      <c r="F450" s="171" t="s">
        <v>13</v>
      </c>
      <c r="G450" s="166" t="s">
        <v>49</v>
      </c>
      <c r="H450" s="133"/>
      <c r="L450" s="9"/>
      <c r="M450" s="11"/>
    </row>
    <row r="451" spans="1:13" x14ac:dyDescent="0.2">
      <c r="A451" s="8">
        <v>505</v>
      </c>
      <c r="B451" s="171" t="s">
        <v>534</v>
      </c>
      <c r="C451" s="171">
        <v>2</v>
      </c>
      <c r="D451" s="171" t="s">
        <v>87</v>
      </c>
      <c r="E451" s="171" t="s">
        <v>48</v>
      </c>
      <c r="F451" s="171" t="s">
        <v>13</v>
      </c>
      <c r="G451" s="166" t="s">
        <v>49</v>
      </c>
      <c r="H451" s="131"/>
      <c r="L451" s="9"/>
      <c r="M451" s="11"/>
    </row>
    <row r="452" spans="1:13" x14ac:dyDescent="0.2">
      <c r="A452" s="8">
        <v>506</v>
      </c>
      <c r="B452" s="171" t="s">
        <v>535</v>
      </c>
      <c r="C452" s="171">
        <v>2</v>
      </c>
      <c r="D452" s="171" t="s">
        <v>87</v>
      </c>
      <c r="E452" s="171" t="s">
        <v>48</v>
      </c>
      <c r="F452" s="171" t="s">
        <v>13</v>
      </c>
      <c r="G452" s="166" t="s">
        <v>49</v>
      </c>
      <c r="H452" s="131"/>
      <c r="L452" s="9"/>
      <c r="M452" s="11"/>
    </row>
    <row r="453" spans="1:13" x14ac:dyDescent="0.2">
      <c r="A453" s="8">
        <v>507</v>
      </c>
      <c r="B453" s="171" t="s">
        <v>536</v>
      </c>
      <c r="C453" s="171">
        <v>0</v>
      </c>
      <c r="D453" s="171" t="s">
        <v>87</v>
      </c>
      <c r="E453" s="171" t="s">
        <v>48</v>
      </c>
      <c r="F453" s="171" t="s">
        <v>13</v>
      </c>
      <c r="G453" s="166" t="s">
        <v>49</v>
      </c>
      <c r="H453" s="131"/>
      <c r="L453" s="9"/>
      <c r="M453" s="11"/>
    </row>
    <row r="454" spans="1:13" x14ac:dyDescent="0.2">
      <c r="A454" s="8">
        <v>508</v>
      </c>
      <c r="B454" s="171" t="s">
        <v>537</v>
      </c>
      <c r="C454" s="171">
        <v>2</v>
      </c>
      <c r="D454" s="171" t="s">
        <v>87</v>
      </c>
      <c r="E454" s="171" t="s">
        <v>48</v>
      </c>
      <c r="F454" s="171" t="s">
        <v>13</v>
      </c>
      <c r="G454" s="166" t="s">
        <v>49</v>
      </c>
      <c r="H454" s="131"/>
      <c r="L454" s="9"/>
      <c r="M454" s="11"/>
    </row>
    <row r="455" spans="1:13" x14ac:dyDescent="0.2">
      <c r="A455" s="8">
        <v>509</v>
      </c>
      <c r="B455" s="171" t="s">
        <v>538</v>
      </c>
      <c r="C455" s="171">
        <v>1</v>
      </c>
      <c r="D455" s="171" t="s">
        <v>87</v>
      </c>
      <c r="E455" s="171" t="s">
        <v>48</v>
      </c>
      <c r="F455" s="171" t="s">
        <v>13</v>
      </c>
      <c r="G455" s="166" t="s">
        <v>49</v>
      </c>
      <c r="H455" s="131"/>
      <c r="L455" s="9"/>
      <c r="M455" s="11"/>
    </row>
    <row r="456" spans="1:13" x14ac:dyDescent="0.2">
      <c r="A456" s="8">
        <v>510</v>
      </c>
      <c r="B456" s="171" t="s">
        <v>539</v>
      </c>
      <c r="C456" s="171">
        <v>1</v>
      </c>
      <c r="D456" s="171" t="s">
        <v>87</v>
      </c>
      <c r="E456" s="171" t="s">
        <v>48</v>
      </c>
      <c r="F456" s="171" t="s">
        <v>13</v>
      </c>
      <c r="G456" s="166" t="s">
        <v>49</v>
      </c>
      <c r="H456" s="131"/>
      <c r="L456" s="9"/>
      <c r="M456" s="11"/>
    </row>
    <row r="457" spans="1:13" x14ac:dyDescent="0.2">
      <c r="A457" s="8">
        <v>511</v>
      </c>
      <c r="B457" s="171" t="s">
        <v>540</v>
      </c>
      <c r="C457" s="171">
        <v>2</v>
      </c>
      <c r="D457" s="171" t="s">
        <v>87</v>
      </c>
      <c r="E457" s="171" t="s">
        <v>48</v>
      </c>
      <c r="F457" s="171" t="s">
        <v>13</v>
      </c>
      <c r="G457" s="166" t="s">
        <v>49</v>
      </c>
      <c r="H457" s="131"/>
      <c r="L457" s="9"/>
      <c r="M457" s="11"/>
    </row>
    <row r="458" spans="1:13" x14ac:dyDescent="0.2">
      <c r="A458" s="8">
        <v>512</v>
      </c>
      <c r="B458" s="171" t="s">
        <v>541</v>
      </c>
      <c r="C458" s="171">
        <v>3</v>
      </c>
      <c r="D458" s="171" t="s">
        <v>87</v>
      </c>
      <c r="E458" s="171" t="s">
        <v>48</v>
      </c>
      <c r="F458" s="171" t="s">
        <v>13</v>
      </c>
      <c r="G458" s="166" t="s">
        <v>49</v>
      </c>
      <c r="H458" s="131"/>
      <c r="L458" s="9"/>
      <c r="M458" s="11"/>
    </row>
    <row r="459" spans="1:13" x14ac:dyDescent="0.2">
      <c r="A459" s="8">
        <v>513</v>
      </c>
      <c r="B459" s="171" t="s">
        <v>542</v>
      </c>
      <c r="C459" s="171">
        <v>0</v>
      </c>
      <c r="D459" s="171" t="s">
        <v>87</v>
      </c>
      <c r="E459" s="171" t="s">
        <v>48</v>
      </c>
      <c r="F459" s="171" t="s">
        <v>13</v>
      </c>
      <c r="G459" s="166" t="s">
        <v>49</v>
      </c>
      <c r="H459" s="131"/>
      <c r="L459" s="9"/>
      <c r="M459" s="11"/>
    </row>
    <row r="460" spans="1:13" x14ac:dyDescent="0.2">
      <c r="A460" s="8">
        <v>514</v>
      </c>
      <c r="B460" s="171" t="s">
        <v>543</v>
      </c>
      <c r="C460" s="171">
        <v>3</v>
      </c>
      <c r="D460" s="171" t="s">
        <v>87</v>
      </c>
      <c r="E460" s="171" t="s">
        <v>48</v>
      </c>
      <c r="F460" s="171" t="s">
        <v>13</v>
      </c>
      <c r="G460" s="166" t="s">
        <v>49</v>
      </c>
      <c r="H460" s="131"/>
      <c r="L460" s="9"/>
      <c r="M460" s="11"/>
    </row>
    <row r="461" spans="1:13" x14ac:dyDescent="0.2">
      <c r="A461" s="8">
        <v>515</v>
      </c>
      <c r="B461" s="171" t="s">
        <v>544</v>
      </c>
      <c r="C461" s="171">
        <v>3</v>
      </c>
      <c r="D461" s="171" t="s">
        <v>87</v>
      </c>
      <c r="E461" s="171" t="s">
        <v>48</v>
      </c>
      <c r="F461" s="171" t="s">
        <v>13</v>
      </c>
      <c r="G461" s="166" t="s">
        <v>49</v>
      </c>
      <c r="H461" s="131"/>
      <c r="L461" s="9"/>
      <c r="M461" s="11"/>
    </row>
    <row r="462" spans="1:13" x14ac:dyDescent="0.2">
      <c r="A462" s="8">
        <v>516</v>
      </c>
      <c r="B462" s="171" t="s">
        <v>545</v>
      </c>
      <c r="C462" s="171">
        <v>0</v>
      </c>
      <c r="D462" s="171" t="s">
        <v>87</v>
      </c>
      <c r="E462" s="171" t="s">
        <v>48</v>
      </c>
      <c r="F462" s="171" t="s">
        <v>13</v>
      </c>
      <c r="G462" s="166" t="s">
        <v>49</v>
      </c>
      <c r="H462" s="131"/>
      <c r="L462" s="9"/>
      <c r="M462" s="11"/>
    </row>
    <row r="463" spans="1:13" x14ac:dyDescent="0.2">
      <c r="A463" s="8">
        <v>517</v>
      </c>
      <c r="B463" s="171" t="s">
        <v>546</v>
      </c>
      <c r="C463" s="171">
        <v>0</v>
      </c>
      <c r="D463" s="171" t="s">
        <v>87</v>
      </c>
      <c r="E463" s="171" t="s">
        <v>48</v>
      </c>
      <c r="F463" s="171" t="s">
        <v>13</v>
      </c>
      <c r="G463" s="166" t="s">
        <v>49</v>
      </c>
      <c r="H463" s="131"/>
      <c r="L463" s="9"/>
      <c r="M463" s="11"/>
    </row>
    <row r="464" spans="1:13" x14ac:dyDescent="0.2">
      <c r="A464" s="8">
        <v>518</v>
      </c>
      <c r="B464" s="171" t="s">
        <v>547</v>
      </c>
      <c r="C464" s="171">
        <v>0</v>
      </c>
      <c r="D464" s="171" t="s">
        <v>87</v>
      </c>
      <c r="E464" s="171" t="s">
        <v>48</v>
      </c>
      <c r="F464" s="171" t="s">
        <v>13</v>
      </c>
      <c r="G464" s="166" t="s">
        <v>49</v>
      </c>
      <c r="H464" s="131"/>
      <c r="L464" s="9"/>
      <c r="M464" s="11"/>
    </row>
    <row r="465" spans="1:13" x14ac:dyDescent="0.2">
      <c r="A465" s="8">
        <v>519</v>
      </c>
      <c r="B465" s="171" t="s">
        <v>548</v>
      </c>
      <c r="C465" s="171">
        <v>4</v>
      </c>
      <c r="D465" s="171" t="s">
        <v>87</v>
      </c>
      <c r="E465" s="171" t="s">
        <v>48</v>
      </c>
      <c r="F465" s="171" t="s">
        <v>13</v>
      </c>
      <c r="G465" s="166" t="s">
        <v>49</v>
      </c>
      <c r="L465" s="9"/>
      <c r="M465" s="11"/>
    </row>
    <row r="466" spans="1:13" x14ac:dyDescent="0.2">
      <c r="A466" s="8">
        <v>520</v>
      </c>
      <c r="B466" s="170" t="s">
        <v>549</v>
      </c>
      <c r="C466" s="170">
        <v>3</v>
      </c>
      <c r="D466" s="171" t="s">
        <v>87</v>
      </c>
      <c r="E466" s="170" t="s">
        <v>48</v>
      </c>
      <c r="F466" s="171" t="s">
        <v>13</v>
      </c>
      <c r="G466" s="166" t="s">
        <v>49</v>
      </c>
      <c r="L466" s="9"/>
      <c r="M466" s="11"/>
    </row>
    <row r="467" spans="1:13" x14ac:dyDescent="0.2">
      <c r="A467" s="8">
        <v>521</v>
      </c>
      <c r="B467" s="171" t="s">
        <v>550</v>
      </c>
      <c r="C467" s="171">
        <v>2</v>
      </c>
      <c r="D467" s="171" t="s">
        <v>87</v>
      </c>
      <c r="E467" s="171" t="s">
        <v>48</v>
      </c>
      <c r="F467" s="171" t="s">
        <v>13</v>
      </c>
      <c r="G467" s="166" t="s">
        <v>49</v>
      </c>
      <c r="L467" s="9"/>
      <c r="M467" s="11"/>
    </row>
    <row r="468" spans="1:13" x14ac:dyDescent="0.2">
      <c r="A468" s="8">
        <v>522</v>
      </c>
      <c r="B468" s="171" t="s">
        <v>551</v>
      </c>
      <c r="C468" s="171">
        <v>3</v>
      </c>
      <c r="D468" s="171" t="s">
        <v>87</v>
      </c>
      <c r="E468" s="171" t="s">
        <v>48</v>
      </c>
      <c r="F468" s="171" t="s">
        <v>13</v>
      </c>
      <c r="G468" s="166" t="s">
        <v>49</v>
      </c>
      <c r="L468" s="9"/>
      <c r="M468" s="11"/>
    </row>
    <row r="469" spans="1:13" x14ac:dyDescent="0.2">
      <c r="A469" s="8">
        <v>523</v>
      </c>
      <c r="B469" s="171" t="s">
        <v>552</v>
      </c>
      <c r="C469" s="171">
        <v>1</v>
      </c>
      <c r="D469" s="171" t="s">
        <v>87</v>
      </c>
      <c r="E469" s="171" t="s">
        <v>48</v>
      </c>
      <c r="F469" s="171" t="s">
        <v>13</v>
      </c>
      <c r="G469" s="166" t="s">
        <v>49</v>
      </c>
      <c r="L469" s="9"/>
      <c r="M469" s="11"/>
    </row>
    <row r="470" spans="1:13" x14ac:dyDescent="0.2">
      <c r="A470" s="8">
        <v>524</v>
      </c>
      <c r="B470" s="171" t="s">
        <v>553</v>
      </c>
      <c r="C470" s="171">
        <v>1</v>
      </c>
      <c r="D470" s="171" t="s">
        <v>87</v>
      </c>
      <c r="E470" s="171" t="s">
        <v>48</v>
      </c>
      <c r="F470" s="171" t="s">
        <v>13</v>
      </c>
      <c r="G470" s="166" t="s">
        <v>49</v>
      </c>
      <c r="L470" s="9"/>
      <c r="M470" s="11"/>
    </row>
    <row r="471" spans="1:13" x14ac:dyDescent="0.2">
      <c r="A471" s="8">
        <v>525</v>
      </c>
      <c r="B471" s="171" t="s">
        <v>554</v>
      </c>
      <c r="C471" s="171">
        <v>0</v>
      </c>
      <c r="D471" s="171" t="s">
        <v>87</v>
      </c>
      <c r="E471" s="171" t="s">
        <v>48</v>
      </c>
      <c r="F471" s="171" t="s">
        <v>13</v>
      </c>
      <c r="G471" s="166" t="s">
        <v>49</v>
      </c>
      <c r="L471" s="9"/>
      <c r="M471" s="11"/>
    </row>
    <row r="472" spans="1:13" x14ac:dyDescent="0.2">
      <c r="A472" s="8">
        <v>526</v>
      </c>
      <c r="B472" s="171" t="s">
        <v>555</v>
      </c>
      <c r="C472" s="171">
        <v>3</v>
      </c>
      <c r="D472" s="171" t="s">
        <v>87</v>
      </c>
      <c r="E472" s="171" t="s">
        <v>48</v>
      </c>
      <c r="F472" s="171" t="s">
        <v>13</v>
      </c>
      <c r="G472" s="166" t="s">
        <v>49</v>
      </c>
      <c r="H472" s="5"/>
      <c r="L472" s="9"/>
      <c r="M472" s="11"/>
    </row>
    <row r="473" spans="1:13" x14ac:dyDescent="0.2">
      <c r="A473" s="8">
        <v>527</v>
      </c>
      <c r="B473" s="171" t="s">
        <v>556</v>
      </c>
      <c r="C473" s="171">
        <v>4</v>
      </c>
      <c r="D473" s="171" t="s">
        <v>87</v>
      </c>
      <c r="E473" s="171" t="s">
        <v>48</v>
      </c>
      <c r="F473" s="171" t="s">
        <v>13</v>
      </c>
      <c r="G473" s="166" t="s">
        <v>49</v>
      </c>
      <c r="H473" s="5"/>
      <c r="L473" s="9"/>
      <c r="M473" s="11"/>
    </row>
    <row r="474" spans="1:13" x14ac:dyDescent="0.2">
      <c r="A474" s="8">
        <v>528</v>
      </c>
      <c r="B474" s="171" t="s">
        <v>557</v>
      </c>
      <c r="C474" s="171">
        <v>0</v>
      </c>
      <c r="D474" s="171" t="s">
        <v>87</v>
      </c>
      <c r="E474" s="171" t="s">
        <v>48</v>
      </c>
      <c r="F474" s="171" t="s">
        <v>13</v>
      </c>
      <c r="G474" s="166" t="s">
        <v>49</v>
      </c>
      <c r="H474" s="5"/>
      <c r="L474" s="9"/>
      <c r="M474" s="11"/>
    </row>
    <row r="475" spans="1:13" x14ac:dyDescent="0.2">
      <c r="A475" s="8">
        <v>529</v>
      </c>
      <c r="B475" s="171" t="s">
        <v>558</v>
      </c>
      <c r="C475" s="171">
        <v>1</v>
      </c>
      <c r="D475" s="171" t="s">
        <v>87</v>
      </c>
      <c r="E475" s="171" t="s">
        <v>48</v>
      </c>
      <c r="F475" s="171" t="s">
        <v>13</v>
      </c>
      <c r="G475" s="166" t="s">
        <v>49</v>
      </c>
      <c r="H475" s="5"/>
      <c r="L475" s="9"/>
      <c r="M475" s="11"/>
    </row>
    <row r="476" spans="1:13" x14ac:dyDescent="0.2">
      <c r="A476" s="8">
        <v>530</v>
      </c>
      <c r="B476" s="171" t="s">
        <v>559</v>
      </c>
      <c r="C476" s="171">
        <v>3</v>
      </c>
      <c r="D476" s="171" t="s">
        <v>87</v>
      </c>
      <c r="E476" s="171" t="s">
        <v>48</v>
      </c>
      <c r="F476" s="171" t="s">
        <v>13</v>
      </c>
      <c r="G476" s="166" t="s">
        <v>49</v>
      </c>
      <c r="H476" s="5"/>
      <c r="L476" s="9"/>
      <c r="M476" s="11"/>
    </row>
    <row r="477" spans="1:13" x14ac:dyDescent="0.2">
      <c r="A477" s="8">
        <v>531</v>
      </c>
      <c r="B477" s="171" t="s">
        <v>560</v>
      </c>
      <c r="C477" s="171">
        <v>1</v>
      </c>
      <c r="D477" s="171" t="s">
        <v>87</v>
      </c>
      <c r="E477" s="171" t="s">
        <v>48</v>
      </c>
      <c r="F477" s="171" t="s">
        <v>13</v>
      </c>
      <c r="G477" s="166" t="s">
        <v>49</v>
      </c>
      <c r="H477" s="5"/>
      <c r="L477" s="9"/>
      <c r="M477" s="11"/>
    </row>
    <row r="478" spans="1:13" x14ac:dyDescent="0.2">
      <c r="A478" s="8">
        <v>532</v>
      </c>
      <c r="B478" s="171" t="s">
        <v>561</v>
      </c>
      <c r="C478" s="171">
        <v>1</v>
      </c>
      <c r="D478" s="171" t="s">
        <v>87</v>
      </c>
      <c r="E478" s="171" t="s">
        <v>48</v>
      </c>
      <c r="F478" s="171" t="s">
        <v>13</v>
      </c>
      <c r="G478" s="166" t="s">
        <v>49</v>
      </c>
      <c r="H478" s="5"/>
      <c r="L478" s="9"/>
      <c r="M478" s="11"/>
    </row>
    <row r="479" spans="1:13" x14ac:dyDescent="0.2">
      <c r="A479" s="8">
        <v>533</v>
      </c>
      <c r="B479" s="171" t="s">
        <v>562</v>
      </c>
      <c r="C479" s="171">
        <v>2</v>
      </c>
      <c r="D479" s="171" t="s">
        <v>87</v>
      </c>
      <c r="E479" s="171" t="s">
        <v>48</v>
      </c>
      <c r="F479" s="171" t="s">
        <v>13</v>
      </c>
      <c r="G479" s="166" t="s">
        <v>49</v>
      </c>
      <c r="H479" s="5"/>
      <c r="L479" s="9"/>
      <c r="M479" s="11"/>
    </row>
    <row r="480" spans="1:13" x14ac:dyDescent="0.2">
      <c r="A480" s="8">
        <v>534</v>
      </c>
      <c r="B480" s="171" t="s">
        <v>563</v>
      </c>
      <c r="C480" s="171">
        <v>3</v>
      </c>
      <c r="D480" s="171" t="s">
        <v>87</v>
      </c>
      <c r="E480" s="171" t="s">
        <v>48</v>
      </c>
      <c r="F480" s="171" t="s">
        <v>13</v>
      </c>
      <c r="G480" s="166" t="s">
        <v>49</v>
      </c>
      <c r="H480" s="5"/>
      <c r="L480" s="9"/>
      <c r="M480" s="11"/>
    </row>
    <row r="481" spans="1:13" x14ac:dyDescent="0.2">
      <c r="A481" s="8">
        <v>535</v>
      </c>
      <c r="B481" s="171" t="s">
        <v>564</v>
      </c>
      <c r="C481" s="171">
        <v>2</v>
      </c>
      <c r="D481" s="171" t="s">
        <v>87</v>
      </c>
      <c r="E481" s="171" t="s">
        <v>48</v>
      </c>
      <c r="F481" s="171" t="s">
        <v>13</v>
      </c>
      <c r="G481" s="166" t="s">
        <v>49</v>
      </c>
      <c r="H481" s="5"/>
      <c r="L481" s="9"/>
      <c r="M481" s="11"/>
    </row>
    <row r="482" spans="1:13" x14ac:dyDescent="0.2">
      <c r="A482" s="8">
        <v>536</v>
      </c>
      <c r="B482" s="171" t="s">
        <v>565</v>
      </c>
      <c r="C482" s="171">
        <v>1</v>
      </c>
      <c r="D482" s="171" t="s">
        <v>87</v>
      </c>
      <c r="E482" s="171" t="s">
        <v>48</v>
      </c>
      <c r="F482" s="171" t="s">
        <v>13</v>
      </c>
      <c r="G482" s="166" t="s">
        <v>49</v>
      </c>
      <c r="H482" s="5"/>
      <c r="L482" s="9"/>
      <c r="M482" s="11"/>
    </row>
    <row r="483" spans="1:13" x14ac:dyDescent="0.2">
      <c r="A483" s="8">
        <v>537</v>
      </c>
      <c r="B483" s="171" t="s">
        <v>566</v>
      </c>
      <c r="C483" s="171">
        <v>2</v>
      </c>
      <c r="D483" s="171" t="s">
        <v>87</v>
      </c>
      <c r="E483" s="171" t="s">
        <v>12</v>
      </c>
      <c r="F483" s="171" t="s">
        <v>13</v>
      </c>
      <c r="G483" s="8" t="s">
        <v>14</v>
      </c>
      <c r="H483" s="5"/>
      <c r="L483" s="9"/>
      <c r="M483" s="11"/>
    </row>
    <row r="484" spans="1:13" x14ac:dyDescent="0.2">
      <c r="A484" s="8">
        <v>538</v>
      </c>
      <c r="B484" s="171" t="s">
        <v>567</v>
      </c>
      <c r="C484" s="171">
        <v>1</v>
      </c>
      <c r="D484" s="171" t="s">
        <v>87</v>
      </c>
      <c r="E484" s="171" t="s">
        <v>12</v>
      </c>
      <c r="F484" s="171" t="s">
        <v>13</v>
      </c>
      <c r="G484" s="8" t="s">
        <v>14</v>
      </c>
      <c r="H484" s="5"/>
      <c r="L484" s="9"/>
      <c r="M484" s="11"/>
    </row>
    <row r="485" spans="1:13" x14ac:dyDescent="0.2">
      <c r="A485" s="8">
        <v>539</v>
      </c>
      <c r="B485" s="171" t="s">
        <v>568</v>
      </c>
      <c r="C485" s="171">
        <v>3</v>
      </c>
      <c r="D485" s="171" t="s">
        <v>87</v>
      </c>
      <c r="E485" s="171" t="s">
        <v>12</v>
      </c>
      <c r="F485" s="171" t="s">
        <v>13</v>
      </c>
      <c r="G485" s="8" t="s">
        <v>14</v>
      </c>
      <c r="H485" s="5"/>
      <c r="L485" s="9"/>
      <c r="M485" s="11"/>
    </row>
    <row r="486" spans="1:13" x14ac:dyDescent="0.2">
      <c r="A486" s="8">
        <v>540</v>
      </c>
      <c r="B486" s="171" t="s">
        <v>569</v>
      </c>
      <c r="C486" s="171">
        <v>0</v>
      </c>
      <c r="D486" s="171" t="s">
        <v>87</v>
      </c>
      <c r="E486" s="171" t="s">
        <v>12</v>
      </c>
      <c r="F486" s="171" t="s">
        <v>13</v>
      </c>
      <c r="G486" s="8" t="s">
        <v>14</v>
      </c>
      <c r="H486" s="5"/>
      <c r="L486" s="9"/>
      <c r="M486" s="11"/>
    </row>
    <row r="487" spans="1:13" x14ac:dyDescent="0.2">
      <c r="A487" s="8">
        <v>541</v>
      </c>
      <c r="B487" s="171" t="s">
        <v>570</v>
      </c>
      <c r="C487" s="171">
        <v>0</v>
      </c>
      <c r="D487" s="171" t="s">
        <v>87</v>
      </c>
      <c r="E487" s="171" t="s">
        <v>12</v>
      </c>
      <c r="F487" s="171" t="s">
        <v>13</v>
      </c>
      <c r="G487" s="8" t="s">
        <v>14</v>
      </c>
      <c r="H487" s="5"/>
      <c r="L487" s="9"/>
      <c r="M487" s="11"/>
    </row>
    <row r="488" spans="1:13" x14ac:dyDescent="0.2">
      <c r="A488" s="8">
        <v>542</v>
      </c>
      <c r="B488" s="171" t="s">
        <v>571</v>
      </c>
      <c r="C488" s="171">
        <v>4</v>
      </c>
      <c r="D488" s="171" t="s">
        <v>87</v>
      </c>
      <c r="E488" s="171" t="s">
        <v>12</v>
      </c>
      <c r="F488" s="171" t="s">
        <v>13</v>
      </c>
      <c r="G488" s="8" t="s">
        <v>14</v>
      </c>
      <c r="H488" s="5"/>
      <c r="L488" s="9"/>
      <c r="M488" s="11"/>
    </row>
    <row r="489" spans="1:13" x14ac:dyDescent="0.2">
      <c r="A489" s="8">
        <v>543</v>
      </c>
      <c r="B489" s="170" t="s">
        <v>572</v>
      </c>
      <c r="C489" s="170">
        <v>4</v>
      </c>
      <c r="D489" s="171" t="s">
        <v>87</v>
      </c>
      <c r="E489" s="170" t="s">
        <v>12</v>
      </c>
      <c r="F489" s="171" t="s">
        <v>13</v>
      </c>
      <c r="G489" s="8" t="s">
        <v>14</v>
      </c>
      <c r="H489" s="5"/>
      <c r="L489" s="9"/>
      <c r="M489" s="11"/>
    </row>
    <row r="490" spans="1:13" x14ac:dyDescent="0.2">
      <c r="A490" s="8">
        <v>544</v>
      </c>
      <c r="B490" s="171" t="s">
        <v>573</v>
      </c>
      <c r="C490" s="171">
        <v>4</v>
      </c>
      <c r="D490" s="171" t="s">
        <v>87</v>
      </c>
      <c r="E490" s="171" t="s">
        <v>12</v>
      </c>
      <c r="F490" s="171" t="s">
        <v>13</v>
      </c>
      <c r="G490" s="8" t="s">
        <v>14</v>
      </c>
      <c r="H490" s="5"/>
      <c r="L490" s="9"/>
      <c r="M490" s="11"/>
    </row>
    <row r="491" spans="1:13" x14ac:dyDescent="0.2">
      <c r="A491" s="8">
        <v>545</v>
      </c>
      <c r="B491" s="171" t="s">
        <v>574</v>
      </c>
      <c r="C491" s="171">
        <v>0</v>
      </c>
      <c r="D491" s="171" t="s">
        <v>87</v>
      </c>
      <c r="E491" s="171" t="s">
        <v>12</v>
      </c>
      <c r="F491" s="171" t="s">
        <v>13</v>
      </c>
      <c r="G491" s="8" t="s">
        <v>14</v>
      </c>
      <c r="H491" s="5"/>
      <c r="L491" s="9"/>
      <c r="M491" s="11"/>
    </row>
    <row r="492" spans="1:13" x14ac:dyDescent="0.2">
      <c r="A492" s="8">
        <v>546</v>
      </c>
      <c r="B492" s="171" t="s">
        <v>575</v>
      </c>
      <c r="C492" s="171">
        <v>0</v>
      </c>
      <c r="D492" s="171" t="s">
        <v>87</v>
      </c>
      <c r="E492" s="171" t="s">
        <v>12</v>
      </c>
      <c r="F492" s="171" t="s">
        <v>13</v>
      </c>
      <c r="G492" s="8" t="s">
        <v>14</v>
      </c>
      <c r="H492" s="5"/>
      <c r="L492" s="9"/>
      <c r="M492" s="11"/>
    </row>
    <row r="493" spans="1:13" x14ac:dyDescent="0.2">
      <c r="A493" s="8">
        <v>547</v>
      </c>
      <c r="B493" s="171" t="s">
        <v>576</v>
      </c>
      <c r="C493" s="171">
        <v>1</v>
      </c>
      <c r="D493" s="171" t="s">
        <v>87</v>
      </c>
      <c r="E493" s="171" t="s">
        <v>12</v>
      </c>
      <c r="F493" s="171" t="s">
        <v>13</v>
      </c>
      <c r="G493" s="8" t="s">
        <v>14</v>
      </c>
      <c r="H493" s="5"/>
      <c r="L493" s="9"/>
      <c r="M493" s="11"/>
    </row>
    <row r="494" spans="1:13" x14ac:dyDescent="0.2">
      <c r="A494" s="8">
        <v>548</v>
      </c>
      <c r="B494" s="171" t="s">
        <v>577</v>
      </c>
      <c r="C494" s="171">
        <v>0</v>
      </c>
      <c r="D494" s="171" t="s">
        <v>87</v>
      </c>
      <c r="E494" s="171" t="s">
        <v>12</v>
      </c>
      <c r="F494" s="171" t="s">
        <v>13</v>
      </c>
      <c r="G494" s="8" t="s">
        <v>14</v>
      </c>
      <c r="H494" s="5"/>
      <c r="L494" s="9"/>
      <c r="M494" s="11"/>
    </row>
    <row r="495" spans="1:13" x14ac:dyDescent="0.2">
      <c r="A495" s="8">
        <v>549</v>
      </c>
      <c r="B495" s="171" t="s">
        <v>578</v>
      </c>
      <c r="C495" s="171">
        <v>1</v>
      </c>
      <c r="D495" s="171" t="s">
        <v>87</v>
      </c>
      <c r="E495" s="171" t="s">
        <v>12</v>
      </c>
      <c r="F495" s="171" t="s">
        <v>13</v>
      </c>
      <c r="G495" s="8" t="s">
        <v>14</v>
      </c>
      <c r="H495" s="5"/>
      <c r="L495" s="9"/>
      <c r="M495" s="11"/>
    </row>
    <row r="496" spans="1:13" x14ac:dyDescent="0.2">
      <c r="A496" s="8">
        <v>550</v>
      </c>
      <c r="B496" s="171" t="s">
        <v>579</v>
      </c>
      <c r="C496" s="171">
        <v>1</v>
      </c>
      <c r="D496" s="171" t="s">
        <v>87</v>
      </c>
      <c r="E496" s="171" t="s">
        <v>12</v>
      </c>
      <c r="F496" s="171" t="s">
        <v>13</v>
      </c>
      <c r="G496" s="8" t="s">
        <v>14</v>
      </c>
      <c r="H496" s="5"/>
      <c r="L496" s="9"/>
      <c r="M496" s="11"/>
    </row>
    <row r="497" spans="1:13" x14ac:dyDescent="0.2">
      <c r="A497" s="8">
        <v>551</v>
      </c>
      <c r="B497" s="171" t="s">
        <v>580</v>
      </c>
      <c r="C497" s="171">
        <v>0</v>
      </c>
      <c r="D497" s="171" t="s">
        <v>87</v>
      </c>
      <c r="E497" s="171" t="s">
        <v>12</v>
      </c>
      <c r="F497" s="171" t="s">
        <v>13</v>
      </c>
      <c r="G497" s="8" t="s">
        <v>14</v>
      </c>
      <c r="H497" s="5"/>
      <c r="L497" s="9"/>
      <c r="M497" s="11"/>
    </row>
    <row r="498" spans="1:13" x14ac:dyDescent="0.2">
      <c r="A498" s="8">
        <v>552</v>
      </c>
      <c r="B498" s="171" t="s">
        <v>581</v>
      </c>
      <c r="C498" s="171">
        <v>4</v>
      </c>
      <c r="D498" s="171" t="s">
        <v>87</v>
      </c>
      <c r="E498" s="171" t="s">
        <v>12</v>
      </c>
      <c r="F498" s="171" t="s">
        <v>13</v>
      </c>
      <c r="G498" s="8" t="s">
        <v>14</v>
      </c>
      <c r="H498" s="5"/>
      <c r="L498" s="9"/>
      <c r="M498" s="11"/>
    </row>
    <row r="499" spans="1:13" x14ac:dyDescent="0.2">
      <c r="A499" s="8">
        <v>553</v>
      </c>
      <c r="B499" s="171" t="s">
        <v>582</v>
      </c>
      <c r="C499" s="171">
        <v>3</v>
      </c>
      <c r="D499" s="171" t="s">
        <v>87</v>
      </c>
      <c r="E499" s="171" t="s">
        <v>12</v>
      </c>
      <c r="F499" s="171" t="s">
        <v>13</v>
      </c>
      <c r="G499" s="8" t="s">
        <v>14</v>
      </c>
      <c r="H499" s="5"/>
      <c r="L499" s="9"/>
      <c r="M499" s="11"/>
    </row>
    <row r="500" spans="1:13" x14ac:dyDescent="0.2">
      <c r="A500" s="8">
        <v>554</v>
      </c>
      <c r="B500" s="171" t="s">
        <v>583</v>
      </c>
      <c r="C500" s="171">
        <v>4</v>
      </c>
      <c r="D500" s="171" t="s">
        <v>87</v>
      </c>
      <c r="E500" s="171" t="s">
        <v>12</v>
      </c>
      <c r="F500" s="171" t="s">
        <v>13</v>
      </c>
      <c r="G500" s="8" t="s">
        <v>14</v>
      </c>
      <c r="H500" s="5"/>
      <c r="L500" s="9"/>
      <c r="M500" s="11"/>
    </row>
    <row r="501" spans="1:13" x14ac:dyDescent="0.2">
      <c r="A501" s="8">
        <v>555</v>
      </c>
      <c r="B501" s="171" t="s">
        <v>584</v>
      </c>
      <c r="C501" s="171">
        <v>0</v>
      </c>
      <c r="D501" s="171" t="s">
        <v>87</v>
      </c>
      <c r="E501" s="171" t="s">
        <v>12</v>
      </c>
      <c r="F501" s="171" t="s">
        <v>13</v>
      </c>
      <c r="G501" s="8" t="s">
        <v>14</v>
      </c>
      <c r="H501" s="5"/>
      <c r="L501" s="9"/>
      <c r="M501" s="11"/>
    </row>
    <row r="502" spans="1:13" x14ac:dyDescent="0.2">
      <c r="A502" s="8">
        <v>556</v>
      </c>
      <c r="B502" s="171" t="s">
        <v>585</v>
      </c>
      <c r="C502" s="171">
        <v>0</v>
      </c>
      <c r="D502" s="171" t="s">
        <v>87</v>
      </c>
      <c r="E502" s="171" t="s">
        <v>12</v>
      </c>
      <c r="F502" s="171" t="s">
        <v>13</v>
      </c>
      <c r="G502" s="8" t="s">
        <v>14</v>
      </c>
      <c r="H502" s="5"/>
      <c r="L502" s="9"/>
      <c r="M502" s="11"/>
    </row>
    <row r="503" spans="1:13" x14ac:dyDescent="0.2">
      <c r="A503" s="8">
        <v>557</v>
      </c>
      <c r="B503" s="170" t="s">
        <v>586</v>
      </c>
      <c r="C503" s="170">
        <v>3</v>
      </c>
      <c r="D503" s="171" t="s">
        <v>87</v>
      </c>
      <c r="E503" s="170" t="s">
        <v>12</v>
      </c>
      <c r="F503" s="171" t="s">
        <v>13</v>
      </c>
      <c r="G503" s="8" t="s">
        <v>14</v>
      </c>
      <c r="H503" s="5"/>
      <c r="L503" s="9"/>
      <c r="M503" s="11"/>
    </row>
    <row r="504" spans="1:13" x14ac:dyDescent="0.2">
      <c r="A504" s="8">
        <v>558</v>
      </c>
      <c r="B504" s="171" t="s">
        <v>587</v>
      </c>
      <c r="C504" s="171">
        <v>2</v>
      </c>
      <c r="D504" s="171" t="s">
        <v>87</v>
      </c>
      <c r="E504" s="171" t="s">
        <v>12</v>
      </c>
      <c r="F504" s="171" t="s">
        <v>13</v>
      </c>
      <c r="G504" s="8" t="s">
        <v>14</v>
      </c>
      <c r="H504" s="5"/>
      <c r="L504" s="9"/>
      <c r="M504" s="11"/>
    </row>
    <row r="505" spans="1:13" x14ac:dyDescent="0.2">
      <c r="A505" s="8">
        <v>559</v>
      </c>
      <c r="B505" s="171" t="s">
        <v>588</v>
      </c>
      <c r="C505" s="171">
        <v>4</v>
      </c>
      <c r="D505" s="171" t="s">
        <v>87</v>
      </c>
      <c r="E505" s="171" t="s">
        <v>12</v>
      </c>
      <c r="F505" s="171" t="s">
        <v>13</v>
      </c>
      <c r="G505" s="8" t="s">
        <v>14</v>
      </c>
      <c r="H505" s="5"/>
      <c r="L505" s="9"/>
      <c r="M505" s="11"/>
    </row>
    <row r="506" spans="1:13" x14ac:dyDescent="0.2">
      <c r="A506" s="8">
        <v>560</v>
      </c>
      <c r="B506" s="171" t="s">
        <v>589</v>
      </c>
      <c r="C506" s="171">
        <v>0</v>
      </c>
      <c r="D506" s="171" t="s">
        <v>87</v>
      </c>
      <c r="E506" s="171" t="s">
        <v>12</v>
      </c>
      <c r="F506" s="171" t="s">
        <v>13</v>
      </c>
      <c r="G506" s="8" t="s">
        <v>14</v>
      </c>
      <c r="H506" s="5"/>
      <c r="L506" s="9"/>
      <c r="M506" s="11"/>
    </row>
    <row r="507" spans="1:13" x14ac:dyDescent="0.2">
      <c r="A507" s="8">
        <v>561</v>
      </c>
      <c r="B507" s="171" t="s">
        <v>590</v>
      </c>
      <c r="C507" s="171">
        <v>2</v>
      </c>
      <c r="D507" s="171" t="s">
        <v>87</v>
      </c>
      <c r="E507" s="171" t="s">
        <v>12</v>
      </c>
      <c r="F507" s="171" t="s">
        <v>13</v>
      </c>
      <c r="G507" s="8" t="s">
        <v>14</v>
      </c>
      <c r="H507" s="5"/>
      <c r="L507" s="9"/>
      <c r="M507" s="11"/>
    </row>
    <row r="508" spans="1:13" x14ac:dyDescent="0.2">
      <c r="A508" s="8">
        <v>562</v>
      </c>
      <c r="B508" s="171" t="s">
        <v>591</v>
      </c>
      <c r="C508" s="171">
        <v>2</v>
      </c>
      <c r="D508" s="171" t="s">
        <v>87</v>
      </c>
      <c r="E508" s="171" t="s">
        <v>12</v>
      </c>
      <c r="F508" s="171" t="s">
        <v>13</v>
      </c>
      <c r="G508" s="8" t="s">
        <v>14</v>
      </c>
      <c r="H508" s="5"/>
      <c r="L508" s="9"/>
      <c r="M508" s="11"/>
    </row>
    <row r="509" spans="1:13" x14ac:dyDescent="0.2">
      <c r="A509" s="8">
        <v>563</v>
      </c>
      <c r="B509" s="171" t="s">
        <v>592</v>
      </c>
      <c r="C509" s="171">
        <v>3</v>
      </c>
      <c r="D509" s="171" t="s">
        <v>87</v>
      </c>
      <c r="E509" s="171" t="s">
        <v>12</v>
      </c>
      <c r="F509" s="171" t="s">
        <v>13</v>
      </c>
      <c r="G509" s="8" t="s">
        <v>14</v>
      </c>
      <c r="H509" s="5"/>
      <c r="L509" s="9"/>
      <c r="M509" s="11"/>
    </row>
    <row r="510" spans="1:13" x14ac:dyDescent="0.2">
      <c r="A510" s="8">
        <v>564</v>
      </c>
      <c r="B510" s="170" t="s">
        <v>593</v>
      </c>
      <c r="C510" s="170">
        <v>2</v>
      </c>
      <c r="D510" s="171" t="s">
        <v>87</v>
      </c>
      <c r="E510" s="170" t="s">
        <v>12</v>
      </c>
      <c r="F510" s="171" t="s">
        <v>13</v>
      </c>
      <c r="G510" s="8" t="s">
        <v>14</v>
      </c>
      <c r="H510" s="5"/>
      <c r="L510" s="9"/>
      <c r="M510" s="11"/>
    </row>
    <row r="511" spans="1:13" x14ac:dyDescent="0.2">
      <c r="A511" s="8">
        <v>565</v>
      </c>
      <c r="B511" s="171" t="s">
        <v>594</v>
      </c>
      <c r="C511" s="171">
        <v>2</v>
      </c>
      <c r="D511" s="171" t="s">
        <v>87</v>
      </c>
      <c r="E511" s="171" t="s">
        <v>12</v>
      </c>
      <c r="F511" s="171" t="s">
        <v>13</v>
      </c>
      <c r="G511" s="8" t="s">
        <v>14</v>
      </c>
      <c r="H511" s="5"/>
      <c r="L511" s="9"/>
      <c r="M511" s="11"/>
    </row>
    <row r="512" spans="1:13" x14ac:dyDescent="0.2">
      <c r="A512" s="8">
        <v>566</v>
      </c>
      <c r="B512" s="171" t="s">
        <v>595</v>
      </c>
      <c r="C512" s="171">
        <v>5</v>
      </c>
      <c r="D512" s="171" t="s">
        <v>87</v>
      </c>
      <c r="E512" s="171" t="s">
        <v>48</v>
      </c>
      <c r="F512" s="170" t="s">
        <v>97</v>
      </c>
      <c r="G512" s="8" t="s">
        <v>129</v>
      </c>
      <c r="H512" s="5"/>
      <c r="L512" s="9"/>
      <c r="M512" s="11"/>
    </row>
    <row r="513" spans="1:13" x14ac:dyDescent="0.2">
      <c r="A513" s="8">
        <v>567</v>
      </c>
      <c r="B513" s="171" t="s">
        <v>596</v>
      </c>
      <c r="C513" s="171">
        <v>5</v>
      </c>
      <c r="D513" s="171" t="s">
        <v>87</v>
      </c>
      <c r="E513" s="171" t="s">
        <v>48</v>
      </c>
      <c r="F513" s="170" t="s">
        <v>97</v>
      </c>
      <c r="G513" s="8" t="s">
        <v>129</v>
      </c>
      <c r="H513" s="5"/>
      <c r="L513" s="9"/>
      <c r="M513" s="11"/>
    </row>
    <row r="514" spans="1:13" x14ac:dyDescent="0.2">
      <c r="A514" s="8">
        <v>568</v>
      </c>
      <c r="B514" s="171" t="s">
        <v>597</v>
      </c>
      <c r="C514" s="171">
        <v>5</v>
      </c>
      <c r="D514" s="171" t="s">
        <v>87</v>
      </c>
      <c r="E514" s="171" t="s">
        <v>48</v>
      </c>
      <c r="F514" s="170" t="s">
        <v>97</v>
      </c>
      <c r="G514" s="8" t="s">
        <v>129</v>
      </c>
      <c r="H514" s="5"/>
      <c r="L514" s="9"/>
      <c r="M514" s="11"/>
    </row>
    <row r="515" spans="1:13" x14ac:dyDescent="0.2">
      <c r="A515" s="8">
        <v>569</v>
      </c>
      <c r="B515" s="171" t="s">
        <v>598</v>
      </c>
      <c r="C515" s="171">
        <v>5</v>
      </c>
      <c r="D515" s="171" t="s">
        <v>87</v>
      </c>
      <c r="E515" s="171" t="s">
        <v>48</v>
      </c>
      <c r="F515" s="170" t="s">
        <v>97</v>
      </c>
      <c r="G515" s="8" t="s">
        <v>129</v>
      </c>
      <c r="H515" s="5"/>
      <c r="L515" s="9"/>
      <c r="M515" s="11"/>
    </row>
    <row r="516" spans="1:13" x14ac:dyDescent="0.2">
      <c r="A516" s="8">
        <v>570</v>
      </c>
      <c r="B516" s="171" t="s">
        <v>599</v>
      </c>
      <c r="C516" s="171">
        <v>5</v>
      </c>
      <c r="D516" s="171" t="s">
        <v>87</v>
      </c>
      <c r="E516" s="171" t="s">
        <v>48</v>
      </c>
      <c r="F516" s="170" t="s">
        <v>97</v>
      </c>
      <c r="G516" s="8" t="s">
        <v>129</v>
      </c>
      <c r="H516" s="5"/>
      <c r="L516" s="9"/>
      <c r="M516" s="11"/>
    </row>
    <row r="517" spans="1:13" x14ac:dyDescent="0.2">
      <c r="A517" s="8">
        <v>571</v>
      </c>
      <c r="B517" s="171" t="s">
        <v>600</v>
      </c>
      <c r="C517" s="171">
        <v>6</v>
      </c>
      <c r="D517" s="171" t="s">
        <v>87</v>
      </c>
      <c r="E517" s="171" t="s">
        <v>48</v>
      </c>
      <c r="F517" s="170" t="s">
        <v>97</v>
      </c>
      <c r="G517" s="8" t="s">
        <v>129</v>
      </c>
      <c r="H517" s="5"/>
      <c r="L517" s="9"/>
      <c r="M517" s="11"/>
    </row>
    <row r="518" spans="1:13" x14ac:dyDescent="0.2">
      <c r="A518" s="8">
        <v>572</v>
      </c>
      <c r="B518" s="170" t="s">
        <v>601</v>
      </c>
      <c r="C518" s="170">
        <v>6</v>
      </c>
      <c r="D518" s="171" t="s">
        <v>87</v>
      </c>
      <c r="E518" s="170" t="s">
        <v>48</v>
      </c>
      <c r="F518" s="170" t="s">
        <v>97</v>
      </c>
      <c r="G518" s="8" t="s">
        <v>129</v>
      </c>
      <c r="H518" s="5"/>
      <c r="I518" s="32"/>
      <c r="L518" s="9"/>
      <c r="M518" s="11"/>
    </row>
    <row r="519" spans="1:13" x14ac:dyDescent="0.2">
      <c r="A519" s="8">
        <v>573</v>
      </c>
      <c r="B519" s="171" t="s">
        <v>602</v>
      </c>
      <c r="C519" s="171">
        <v>5</v>
      </c>
      <c r="D519" s="171" t="s">
        <v>87</v>
      </c>
      <c r="E519" s="171" t="s">
        <v>48</v>
      </c>
      <c r="F519" s="171" t="s">
        <v>97</v>
      </c>
      <c r="G519" s="8" t="s">
        <v>129</v>
      </c>
      <c r="H519" s="5"/>
      <c r="I519" s="32"/>
      <c r="L519" s="9"/>
      <c r="M519" s="11"/>
    </row>
    <row r="520" spans="1:13" x14ac:dyDescent="0.2">
      <c r="A520" s="8">
        <v>574</v>
      </c>
      <c r="B520" s="171" t="s">
        <v>603</v>
      </c>
      <c r="C520" s="171">
        <v>5</v>
      </c>
      <c r="D520" s="171" t="s">
        <v>87</v>
      </c>
      <c r="E520" s="171" t="s">
        <v>48</v>
      </c>
      <c r="F520" s="170" t="s">
        <v>97</v>
      </c>
      <c r="G520" s="8" t="s">
        <v>129</v>
      </c>
      <c r="L520" s="9"/>
      <c r="M520" s="11"/>
    </row>
    <row r="521" spans="1:13" x14ac:dyDescent="0.2">
      <c r="A521" s="8">
        <v>575</v>
      </c>
      <c r="B521" s="171" t="s">
        <v>604</v>
      </c>
      <c r="C521" s="171">
        <v>6</v>
      </c>
      <c r="D521" s="171" t="s">
        <v>87</v>
      </c>
      <c r="E521" s="171" t="s">
        <v>48</v>
      </c>
      <c r="F521" s="170" t="s">
        <v>97</v>
      </c>
      <c r="G521" s="8" t="s">
        <v>129</v>
      </c>
      <c r="L521" s="9"/>
      <c r="M521" s="11"/>
    </row>
    <row r="522" spans="1:13" x14ac:dyDescent="0.2">
      <c r="A522" s="8">
        <v>576</v>
      </c>
      <c r="B522" s="170" t="s">
        <v>605</v>
      </c>
      <c r="C522" s="170">
        <v>5</v>
      </c>
      <c r="D522" s="171" t="s">
        <v>87</v>
      </c>
      <c r="E522" s="170" t="s">
        <v>48</v>
      </c>
      <c r="F522" s="170" t="s">
        <v>97</v>
      </c>
      <c r="G522" s="8" t="s">
        <v>129</v>
      </c>
      <c r="L522" s="9"/>
      <c r="M522" s="11"/>
    </row>
    <row r="523" spans="1:13" x14ac:dyDescent="0.2">
      <c r="A523" s="8">
        <v>577</v>
      </c>
      <c r="B523" s="171" t="s">
        <v>606</v>
      </c>
      <c r="C523" s="171">
        <v>5</v>
      </c>
      <c r="D523" s="171" t="s">
        <v>87</v>
      </c>
      <c r="E523" s="171" t="s">
        <v>48</v>
      </c>
      <c r="F523" s="170" t="s">
        <v>97</v>
      </c>
      <c r="G523" s="8" t="s">
        <v>129</v>
      </c>
      <c r="L523" s="9"/>
      <c r="M523" s="11"/>
    </row>
    <row r="524" spans="1:13" x14ac:dyDescent="0.2">
      <c r="A524" s="8">
        <v>578</v>
      </c>
      <c r="B524" s="171" t="s">
        <v>607</v>
      </c>
      <c r="C524" s="171">
        <v>5</v>
      </c>
      <c r="D524" s="171" t="s">
        <v>87</v>
      </c>
      <c r="E524" s="171" t="s">
        <v>48</v>
      </c>
      <c r="F524" s="170" t="s">
        <v>97</v>
      </c>
      <c r="G524" s="8" t="s">
        <v>129</v>
      </c>
      <c r="L524" s="9"/>
      <c r="M524" s="11"/>
    </row>
    <row r="525" spans="1:13" x14ac:dyDescent="0.2">
      <c r="A525" s="8">
        <v>579</v>
      </c>
      <c r="B525" s="171" t="s">
        <v>608</v>
      </c>
      <c r="C525" s="171">
        <v>5</v>
      </c>
      <c r="D525" s="171" t="s">
        <v>87</v>
      </c>
      <c r="E525" s="171" t="s">
        <v>48</v>
      </c>
      <c r="F525" s="170" t="s">
        <v>97</v>
      </c>
      <c r="G525" s="8" t="s">
        <v>129</v>
      </c>
      <c r="L525" s="9"/>
      <c r="M525" s="11"/>
    </row>
    <row r="526" spans="1:13" x14ac:dyDescent="0.2">
      <c r="A526" s="8">
        <v>580</v>
      </c>
      <c r="B526" s="171" t="s">
        <v>609</v>
      </c>
      <c r="C526" s="171">
        <v>5</v>
      </c>
      <c r="D526" s="171" t="s">
        <v>87</v>
      </c>
      <c r="E526" s="171" t="s">
        <v>48</v>
      </c>
      <c r="F526" s="170" t="s">
        <v>97</v>
      </c>
      <c r="G526" s="8" t="s">
        <v>129</v>
      </c>
      <c r="L526" s="9"/>
      <c r="M526" s="11"/>
    </row>
    <row r="527" spans="1:13" x14ac:dyDescent="0.2">
      <c r="A527" s="8">
        <v>581</v>
      </c>
      <c r="B527" s="171" t="s">
        <v>610</v>
      </c>
      <c r="C527" s="171">
        <v>5</v>
      </c>
      <c r="D527" s="171" t="s">
        <v>87</v>
      </c>
      <c r="E527" s="171" t="s">
        <v>48</v>
      </c>
      <c r="F527" s="170" t="s">
        <v>97</v>
      </c>
      <c r="G527" s="8" t="s">
        <v>129</v>
      </c>
      <c r="L527" s="9"/>
      <c r="M527" s="11"/>
    </row>
    <row r="528" spans="1:13" x14ac:dyDescent="0.2">
      <c r="A528" s="8">
        <v>582</v>
      </c>
      <c r="B528" s="171" t="s">
        <v>611</v>
      </c>
      <c r="C528" s="171">
        <v>6</v>
      </c>
      <c r="D528" s="171" t="s">
        <v>87</v>
      </c>
      <c r="E528" s="171" t="s">
        <v>48</v>
      </c>
      <c r="F528" s="170" t="s">
        <v>97</v>
      </c>
      <c r="G528" s="8" t="s">
        <v>129</v>
      </c>
      <c r="L528" s="9"/>
      <c r="M528" s="11"/>
    </row>
    <row r="529" spans="1:13" x14ac:dyDescent="0.2">
      <c r="A529" s="8">
        <v>583</v>
      </c>
      <c r="B529" s="171" t="s">
        <v>612</v>
      </c>
      <c r="C529" s="171">
        <v>6</v>
      </c>
      <c r="D529" s="171" t="s">
        <v>87</v>
      </c>
      <c r="E529" s="171" t="s">
        <v>48</v>
      </c>
      <c r="F529" s="170" t="s">
        <v>97</v>
      </c>
      <c r="G529" s="8" t="s">
        <v>129</v>
      </c>
      <c r="L529" s="9"/>
      <c r="M529" s="11"/>
    </row>
    <row r="530" spans="1:13" x14ac:dyDescent="0.2">
      <c r="A530" s="8">
        <v>584</v>
      </c>
      <c r="B530" s="171" t="s">
        <v>613</v>
      </c>
      <c r="C530" s="171">
        <v>5</v>
      </c>
      <c r="D530" s="171" t="s">
        <v>87</v>
      </c>
      <c r="E530" s="171" t="s">
        <v>48</v>
      </c>
      <c r="F530" s="170" t="s">
        <v>97</v>
      </c>
      <c r="G530" s="8" t="s">
        <v>129</v>
      </c>
      <c r="H530" s="131"/>
      <c r="L530" s="9"/>
      <c r="M530" s="11"/>
    </row>
    <row r="531" spans="1:13" x14ac:dyDescent="0.2">
      <c r="A531" s="8">
        <v>585</v>
      </c>
      <c r="B531" s="171" t="s">
        <v>614</v>
      </c>
      <c r="C531" s="171">
        <v>6</v>
      </c>
      <c r="D531" s="171" t="s">
        <v>87</v>
      </c>
      <c r="E531" s="171" t="s">
        <v>48</v>
      </c>
      <c r="F531" s="170" t="s">
        <v>97</v>
      </c>
      <c r="G531" s="8" t="s">
        <v>129</v>
      </c>
      <c r="H531" s="131"/>
      <c r="L531" s="9"/>
      <c r="M531" s="11"/>
    </row>
    <row r="532" spans="1:13" x14ac:dyDescent="0.2">
      <c r="A532" s="8">
        <v>586</v>
      </c>
      <c r="B532" s="171" t="s">
        <v>615</v>
      </c>
      <c r="C532" s="171">
        <v>5</v>
      </c>
      <c r="D532" s="171" t="s">
        <v>87</v>
      </c>
      <c r="E532" s="171" t="s">
        <v>48</v>
      </c>
      <c r="F532" s="170" t="s">
        <v>97</v>
      </c>
      <c r="G532" s="8" t="s">
        <v>129</v>
      </c>
      <c r="H532" s="131"/>
      <c r="L532" s="9"/>
      <c r="M532" s="11"/>
    </row>
    <row r="533" spans="1:13" x14ac:dyDescent="0.2">
      <c r="A533" s="8">
        <v>587</v>
      </c>
      <c r="B533" s="171" t="s">
        <v>616</v>
      </c>
      <c r="C533" s="171">
        <v>6</v>
      </c>
      <c r="D533" s="171" t="s">
        <v>87</v>
      </c>
      <c r="E533" s="171" t="s">
        <v>48</v>
      </c>
      <c r="F533" s="170" t="s">
        <v>97</v>
      </c>
      <c r="G533" s="8" t="s">
        <v>129</v>
      </c>
      <c r="H533" s="131"/>
      <c r="L533" s="9"/>
      <c r="M533" s="11"/>
    </row>
    <row r="534" spans="1:13" x14ac:dyDescent="0.2">
      <c r="A534" s="8">
        <v>588</v>
      </c>
      <c r="B534" s="171" t="s">
        <v>617</v>
      </c>
      <c r="C534" s="171">
        <v>5</v>
      </c>
      <c r="D534" s="171" t="s">
        <v>87</v>
      </c>
      <c r="E534" s="171" t="s">
        <v>12</v>
      </c>
      <c r="F534" s="170" t="s">
        <v>97</v>
      </c>
      <c r="G534" s="171" t="s">
        <v>98</v>
      </c>
      <c r="H534" s="131"/>
      <c r="L534" s="9"/>
      <c r="M534" s="11"/>
    </row>
    <row r="535" spans="1:13" x14ac:dyDescent="0.2">
      <c r="A535" s="8">
        <v>589</v>
      </c>
      <c r="B535" s="171" t="s">
        <v>618</v>
      </c>
      <c r="C535" s="171">
        <v>6</v>
      </c>
      <c r="D535" s="171" t="s">
        <v>87</v>
      </c>
      <c r="E535" s="171" t="s">
        <v>12</v>
      </c>
      <c r="F535" s="170" t="s">
        <v>97</v>
      </c>
      <c r="G535" s="171" t="s">
        <v>98</v>
      </c>
      <c r="H535" s="131"/>
      <c r="L535" s="9"/>
      <c r="M535" s="11"/>
    </row>
    <row r="536" spans="1:13" x14ac:dyDescent="0.2">
      <c r="A536" s="8">
        <v>590</v>
      </c>
      <c r="B536" s="170" t="s">
        <v>619</v>
      </c>
      <c r="C536" s="170">
        <v>5</v>
      </c>
      <c r="D536" s="171" t="s">
        <v>87</v>
      </c>
      <c r="E536" s="170" t="s">
        <v>12</v>
      </c>
      <c r="F536" s="170" t="s">
        <v>97</v>
      </c>
      <c r="G536" s="171" t="s">
        <v>98</v>
      </c>
      <c r="H536" s="131"/>
      <c r="L536" s="9"/>
      <c r="M536" s="11"/>
    </row>
    <row r="537" spans="1:13" x14ac:dyDescent="0.2">
      <c r="A537" s="8">
        <v>591</v>
      </c>
      <c r="B537" s="171" t="s">
        <v>620</v>
      </c>
      <c r="C537" s="171">
        <v>5</v>
      </c>
      <c r="D537" s="171" t="s">
        <v>87</v>
      </c>
      <c r="E537" s="171" t="s">
        <v>12</v>
      </c>
      <c r="F537" s="170" t="s">
        <v>97</v>
      </c>
      <c r="G537" s="171" t="s">
        <v>98</v>
      </c>
      <c r="H537" s="131"/>
      <c r="L537" s="9"/>
      <c r="M537" s="11"/>
    </row>
    <row r="538" spans="1:13" x14ac:dyDescent="0.2">
      <c r="A538" s="8">
        <v>592</v>
      </c>
      <c r="B538" s="171" t="s">
        <v>621</v>
      </c>
      <c r="C538" s="171">
        <v>5</v>
      </c>
      <c r="D538" s="171" t="s">
        <v>87</v>
      </c>
      <c r="E538" s="171" t="s">
        <v>12</v>
      </c>
      <c r="F538" s="170" t="s">
        <v>97</v>
      </c>
      <c r="G538" s="171" t="s">
        <v>98</v>
      </c>
      <c r="H538" s="131"/>
      <c r="L538" s="9"/>
      <c r="M538" s="11"/>
    </row>
    <row r="539" spans="1:13" x14ac:dyDescent="0.2">
      <c r="A539" s="8">
        <v>593</v>
      </c>
      <c r="B539" s="171" t="s">
        <v>622</v>
      </c>
      <c r="C539" s="171">
        <v>6</v>
      </c>
      <c r="D539" s="171" t="s">
        <v>87</v>
      </c>
      <c r="E539" s="171" t="s">
        <v>12</v>
      </c>
      <c r="F539" s="170" t="s">
        <v>97</v>
      </c>
      <c r="G539" s="171" t="s">
        <v>98</v>
      </c>
      <c r="H539" s="133"/>
      <c r="L539" s="9"/>
      <c r="M539" s="11"/>
    </row>
    <row r="540" spans="1:13" x14ac:dyDescent="0.2">
      <c r="A540" s="8">
        <v>594</v>
      </c>
      <c r="B540" s="171" t="s">
        <v>623</v>
      </c>
      <c r="C540" s="171">
        <v>6</v>
      </c>
      <c r="D540" s="171" t="s">
        <v>87</v>
      </c>
      <c r="E540" s="171" t="s">
        <v>12</v>
      </c>
      <c r="F540" s="170" t="s">
        <v>97</v>
      </c>
      <c r="G540" s="171" t="s">
        <v>98</v>
      </c>
      <c r="H540" s="131"/>
      <c r="L540" s="9"/>
      <c r="M540" s="11"/>
    </row>
    <row r="541" spans="1:13" x14ac:dyDescent="0.2">
      <c r="A541" s="8">
        <v>595</v>
      </c>
      <c r="B541" s="171" t="s">
        <v>624</v>
      </c>
      <c r="C541" s="171">
        <v>5</v>
      </c>
      <c r="D541" s="171" t="s">
        <v>87</v>
      </c>
      <c r="E541" s="171" t="s">
        <v>12</v>
      </c>
      <c r="F541" s="170" t="s">
        <v>97</v>
      </c>
      <c r="G541" s="171" t="s">
        <v>98</v>
      </c>
      <c r="H541" s="133"/>
      <c r="L541" s="9"/>
      <c r="M541" s="11"/>
    </row>
    <row r="542" spans="1:13" x14ac:dyDescent="0.2">
      <c r="A542" s="8">
        <v>596</v>
      </c>
      <c r="B542" s="171" t="s">
        <v>625</v>
      </c>
      <c r="C542" s="171">
        <v>6</v>
      </c>
      <c r="D542" s="171" t="s">
        <v>87</v>
      </c>
      <c r="E542" s="171" t="s">
        <v>12</v>
      </c>
      <c r="F542" s="170" t="s">
        <v>97</v>
      </c>
      <c r="G542" s="171" t="s">
        <v>98</v>
      </c>
      <c r="H542" s="131"/>
      <c r="L542" s="9"/>
      <c r="M542" s="11"/>
    </row>
    <row r="543" spans="1:13" x14ac:dyDescent="0.2">
      <c r="A543" s="8">
        <v>597</v>
      </c>
      <c r="B543" s="171" t="s">
        <v>626</v>
      </c>
      <c r="C543" s="171">
        <v>7</v>
      </c>
      <c r="D543" s="171" t="s">
        <v>87</v>
      </c>
      <c r="E543" s="171" t="s">
        <v>48</v>
      </c>
      <c r="F543" s="170" t="s">
        <v>114</v>
      </c>
      <c r="G543" s="171" t="s">
        <v>150</v>
      </c>
      <c r="H543" s="131"/>
      <c r="L543" s="9"/>
      <c r="M543" s="11"/>
    </row>
    <row r="544" spans="1:13" x14ac:dyDescent="0.2">
      <c r="A544" s="8">
        <v>598</v>
      </c>
      <c r="B544" s="171" t="s">
        <v>627</v>
      </c>
      <c r="C544" s="171">
        <v>7</v>
      </c>
      <c r="D544" s="171" t="s">
        <v>87</v>
      </c>
      <c r="E544" s="171" t="s">
        <v>48</v>
      </c>
      <c r="F544" s="170" t="s">
        <v>114</v>
      </c>
      <c r="G544" s="171" t="s">
        <v>150</v>
      </c>
      <c r="H544" s="133"/>
      <c r="L544" s="9"/>
      <c r="M544" s="11"/>
    </row>
    <row r="545" spans="1:13" x14ac:dyDescent="0.2">
      <c r="A545" s="8">
        <v>599</v>
      </c>
      <c r="B545" s="171" t="s">
        <v>628</v>
      </c>
      <c r="C545" s="171">
        <v>8</v>
      </c>
      <c r="D545" s="171" t="s">
        <v>87</v>
      </c>
      <c r="E545" s="171" t="s">
        <v>48</v>
      </c>
      <c r="F545" s="170" t="s">
        <v>114</v>
      </c>
      <c r="G545" s="171" t="s">
        <v>150</v>
      </c>
      <c r="H545" s="133"/>
      <c r="L545" s="9"/>
      <c r="M545" s="11"/>
    </row>
    <row r="546" spans="1:13" x14ac:dyDescent="0.2">
      <c r="A546" s="8">
        <v>600</v>
      </c>
      <c r="B546" s="171" t="s">
        <v>629</v>
      </c>
      <c r="C546" s="171">
        <v>7</v>
      </c>
      <c r="D546" s="171" t="s">
        <v>87</v>
      </c>
      <c r="E546" s="171" t="s">
        <v>48</v>
      </c>
      <c r="F546" s="170" t="s">
        <v>114</v>
      </c>
      <c r="G546" s="171" t="s">
        <v>150</v>
      </c>
      <c r="H546" s="133"/>
      <c r="L546" s="9"/>
      <c r="M546" s="11"/>
    </row>
    <row r="547" spans="1:13" x14ac:dyDescent="0.2">
      <c r="A547" s="8">
        <v>601</v>
      </c>
      <c r="B547" s="171" t="s">
        <v>630</v>
      </c>
      <c r="C547" s="171">
        <v>7</v>
      </c>
      <c r="D547" s="171" t="s">
        <v>87</v>
      </c>
      <c r="E547" s="171" t="s">
        <v>48</v>
      </c>
      <c r="F547" s="170" t="s">
        <v>114</v>
      </c>
      <c r="G547" s="171" t="s">
        <v>150</v>
      </c>
      <c r="H547" s="131"/>
      <c r="L547" s="9"/>
      <c r="M547" s="11"/>
    </row>
    <row r="548" spans="1:13" x14ac:dyDescent="0.2">
      <c r="A548" s="8">
        <v>602</v>
      </c>
      <c r="B548" s="171" t="s">
        <v>631</v>
      </c>
      <c r="C548" s="171">
        <v>7</v>
      </c>
      <c r="D548" s="171" t="s">
        <v>87</v>
      </c>
      <c r="E548" s="171" t="s">
        <v>48</v>
      </c>
      <c r="F548" s="170" t="s">
        <v>114</v>
      </c>
      <c r="G548" s="171" t="s">
        <v>150</v>
      </c>
      <c r="H548" s="131"/>
      <c r="L548" s="9"/>
      <c r="M548" s="11"/>
    </row>
    <row r="549" spans="1:13" x14ac:dyDescent="0.2">
      <c r="A549" s="8">
        <v>603</v>
      </c>
      <c r="B549" s="171" t="s">
        <v>632</v>
      </c>
      <c r="C549" s="171">
        <v>8</v>
      </c>
      <c r="D549" s="171" t="s">
        <v>87</v>
      </c>
      <c r="E549" s="171" t="s">
        <v>48</v>
      </c>
      <c r="F549" s="170" t="s">
        <v>114</v>
      </c>
      <c r="G549" s="171" t="s">
        <v>150</v>
      </c>
      <c r="H549" s="131"/>
      <c r="L549" s="9"/>
      <c r="M549" s="11"/>
    </row>
    <row r="550" spans="1:13" x14ac:dyDescent="0.2">
      <c r="A550" s="8">
        <v>604</v>
      </c>
      <c r="B550" s="171" t="s">
        <v>633</v>
      </c>
      <c r="C550" s="171">
        <v>7</v>
      </c>
      <c r="D550" s="171" t="s">
        <v>87</v>
      </c>
      <c r="E550" s="171" t="s">
        <v>48</v>
      </c>
      <c r="F550" s="170" t="s">
        <v>114</v>
      </c>
      <c r="G550" s="171" t="s">
        <v>150</v>
      </c>
      <c r="H550" s="133"/>
      <c r="L550" s="9"/>
      <c r="M550" s="11"/>
    </row>
    <row r="551" spans="1:13" x14ac:dyDescent="0.2">
      <c r="A551" s="8">
        <v>605</v>
      </c>
      <c r="B551" s="171" t="s">
        <v>634</v>
      </c>
      <c r="C551" s="171">
        <v>7</v>
      </c>
      <c r="D551" s="171" t="s">
        <v>87</v>
      </c>
      <c r="E551" s="171" t="s">
        <v>48</v>
      </c>
      <c r="F551" s="170" t="s">
        <v>114</v>
      </c>
      <c r="G551" s="171" t="s">
        <v>150</v>
      </c>
      <c r="H551" s="131"/>
      <c r="L551" s="9"/>
      <c r="M551" s="11"/>
    </row>
    <row r="552" spans="1:13" x14ac:dyDescent="0.2">
      <c r="A552" s="8">
        <v>606</v>
      </c>
      <c r="B552" s="171" t="s">
        <v>635</v>
      </c>
      <c r="C552" s="171">
        <v>7</v>
      </c>
      <c r="D552" s="171" t="s">
        <v>87</v>
      </c>
      <c r="E552" s="171" t="s">
        <v>48</v>
      </c>
      <c r="F552" s="170" t="s">
        <v>114</v>
      </c>
      <c r="G552" s="171" t="s">
        <v>150</v>
      </c>
      <c r="H552" s="131"/>
      <c r="L552" s="9"/>
      <c r="M552" s="11"/>
    </row>
    <row r="553" spans="1:13" x14ac:dyDescent="0.2">
      <c r="A553" s="8">
        <v>607</v>
      </c>
      <c r="B553" s="171" t="s">
        <v>636</v>
      </c>
      <c r="C553" s="171">
        <v>8</v>
      </c>
      <c r="D553" s="171" t="s">
        <v>87</v>
      </c>
      <c r="E553" s="171" t="s">
        <v>48</v>
      </c>
      <c r="F553" s="170" t="s">
        <v>114</v>
      </c>
      <c r="G553" s="171" t="s">
        <v>150</v>
      </c>
      <c r="H553" s="131"/>
      <c r="L553" s="9"/>
      <c r="M553" s="11"/>
    </row>
    <row r="554" spans="1:13" x14ac:dyDescent="0.2">
      <c r="A554" s="8">
        <v>608</v>
      </c>
      <c r="B554" s="171" t="s">
        <v>637</v>
      </c>
      <c r="C554" s="171">
        <v>8</v>
      </c>
      <c r="D554" s="171" t="s">
        <v>87</v>
      </c>
      <c r="E554" s="171" t="s">
        <v>48</v>
      </c>
      <c r="F554" s="170" t="s">
        <v>114</v>
      </c>
      <c r="G554" s="171" t="s">
        <v>150</v>
      </c>
      <c r="H554" s="131"/>
      <c r="L554" s="9"/>
      <c r="M554" s="11"/>
    </row>
    <row r="555" spans="1:13" x14ac:dyDescent="0.2">
      <c r="A555" s="8">
        <v>609</v>
      </c>
      <c r="B555" s="171" t="s">
        <v>638</v>
      </c>
      <c r="C555" s="171">
        <v>8</v>
      </c>
      <c r="D555" s="171" t="s">
        <v>87</v>
      </c>
      <c r="E555" s="171" t="s">
        <v>48</v>
      </c>
      <c r="F555" s="170" t="s">
        <v>114</v>
      </c>
      <c r="G555" s="171" t="s">
        <v>150</v>
      </c>
      <c r="H555" s="133"/>
      <c r="L555" s="9"/>
      <c r="M555" s="11"/>
    </row>
    <row r="556" spans="1:13" x14ac:dyDescent="0.2">
      <c r="A556" s="8">
        <v>610</v>
      </c>
      <c r="B556" s="171" t="s">
        <v>639</v>
      </c>
      <c r="C556" s="171">
        <v>7</v>
      </c>
      <c r="D556" s="171" t="s">
        <v>87</v>
      </c>
      <c r="E556" s="171" t="s">
        <v>48</v>
      </c>
      <c r="F556" s="170" t="s">
        <v>114</v>
      </c>
      <c r="G556" s="171" t="s">
        <v>150</v>
      </c>
      <c r="H556" s="133"/>
      <c r="L556" s="9"/>
      <c r="M556" s="11"/>
    </row>
    <row r="557" spans="1:13" x14ac:dyDescent="0.2">
      <c r="A557" s="8">
        <v>611</v>
      </c>
      <c r="B557" s="171" t="s">
        <v>640</v>
      </c>
      <c r="C557" s="171">
        <v>8</v>
      </c>
      <c r="D557" s="171" t="s">
        <v>87</v>
      </c>
      <c r="E557" s="171" t="s">
        <v>48</v>
      </c>
      <c r="F557" s="170" t="s">
        <v>114</v>
      </c>
      <c r="G557" s="171" t="s">
        <v>150</v>
      </c>
      <c r="H557" s="133"/>
      <c r="L557" s="9"/>
      <c r="M557" s="11"/>
    </row>
    <row r="558" spans="1:13" x14ac:dyDescent="0.2">
      <c r="A558" s="8">
        <v>612</v>
      </c>
      <c r="B558" s="171" t="s">
        <v>641</v>
      </c>
      <c r="C558" s="171">
        <v>7</v>
      </c>
      <c r="D558" s="171" t="s">
        <v>87</v>
      </c>
      <c r="E558" s="171" t="s">
        <v>48</v>
      </c>
      <c r="F558" s="170" t="s">
        <v>114</v>
      </c>
      <c r="G558" s="171" t="s">
        <v>150</v>
      </c>
      <c r="H558" s="133"/>
      <c r="L558" s="9"/>
      <c r="M558" s="11"/>
    </row>
    <row r="559" spans="1:13" x14ac:dyDescent="0.2">
      <c r="A559" s="8">
        <v>613</v>
      </c>
      <c r="B559" s="171" t="s">
        <v>642</v>
      </c>
      <c r="C559" s="171">
        <v>8</v>
      </c>
      <c r="D559" s="171" t="s">
        <v>87</v>
      </c>
      <c r="E559" s="171" t="s">
        <v>48</v>
      </c>
      <c r="F559" s="170" t="s">
        <v>114</v>
      </c>
      <c r="G559" s="171" t="s">
        <v>150</v>
      </c>
      <c r="H559" s="134"/>
      <c r="L559" s="9"/>
      <c r="M559" s="11"/>
    </row>
    <row r="560" spans="1:13" x14ac:dyDescent="0.2">
      <c r="A560" s="8">
        <v>614</v>
      </c>
      <c r="B560" s="171" t="s">
        <v>643</v>
      </c>
      <c r="C560" s="171">
        <v>8</v>
      </c>
      <c r="D560" s="171" t="s">
        <v>87</v>
      </c>
      <c r="E560" s="171" t="s">
        <v>48</v>
      </c>
      <c r="F560" s="170" t="s">
        <v>114</v>
      </c>
      <c r="G560" s="171" t="s">
        <v>150</v>
      </c>
      <c r="H560" s="133"/>
      <c r="L560" s="9"/>
      <c r="M560" s="11"/>
    </row>
    <row r="561" spans="1:13" x14ac:dyDescent="0.2">
      <c r="A561" s="8">
        <v>615</v>
      </c>
      <c r="B561" s="171" t="s">
        <v>644</v>
      </c>
      <c r="C561" s="171">
        <v>7</v>
      </c>
      <c r="D561" s="171" t="s">
        <v>87</v>
      </c>
      <c r="E561" s="171" t="s">
        <v>48</v>
      </c>
      <c r="F561" s="170" t="s">
        <v>114</v>
      </c>
      <c r="G561" s="171" t="s">
        <v>150</v>
      </c>
      <c r="H561" s="133"/>
      <c r="L561" s="9"/>
      <c r="M561" s="11"/>
    </row>
    <row r="562" spans="1:13" x14ac:dyDescent="0.2">
      <c r="A562" s="8">
        <v>616</v>
      </c>
      <c r="B562" s="171" t="s">
        <v>645</v>
      </c>
      <c r="C562" s="171">
        <v>7</v>
      </c>
      <c r="D562" s="171" t="s">
        <v>87</v>
      </c>
      <c r="E562" s="171" t="s">
        <v>48</v>
      </c>
      <c r="F562" s="170" t="s">
        <v>114</v>
      </c>
      <c r="G562" s="171" t="s">
        <v>150</v>
      </c>
      <c r="H562" s="133"/>
      <c r="L562" s="9"/>
      <c r="M562" s="11"/>
    </row>
    <row r="563" spans="1:13" x14ac:dyDescent="0.2">
      <c r="A563" s="8">
        <v>617</v>
      </c>
      <c r="B563" s="171" t="s">
        <v>646</v>
      </c>
      <c r="C563" s="171">
        <v>7</v>
      </c>
      <c r="D563" s="171" t="s">
        <v>87</v>
      </c>
      <c r="E563" s="171" t="s">
        <v>12</v>
      </c>
      <c r="F563" s="170" t="s">
        <v>114</v>
      </c>
      <c r="G563" s="166" t="s">
        <v>115</v>
      </c>
      <c r="H563" s="133"/>
      <c r="L563" s="9"/>
      <c r="M563" s="11"/>
    </row>
    <row r="564" spans="1:13" x14ac:dyDescent="0.2">
      <c r="A564" s="8">
        <v>618</v>
      </c>
      <c r="B564" s="171" t="s">
        <v>647</v>
      </c>
      <c r="C564" s="171">
        <v>7</v>
      </c>
      <c r="D564" s="171" t="s">
        <v>87</v>
      </c>
      <c r="E564" s="171" t="s">
        <v>12</v>
      </c>
      <c r="F564" s="170" t="s">
        <v>114</v>
      </c>
      <c r="G564" s="166" t="s">
        <v>115</v>
      </c>
      <c r="H564" s="133"/>
      <c r="L564" s="9"/>
      <c r="M564" s="11"/>
    </row>
    <row r="565" spans="1:13" x14ac:dyDescent="0.2">
      <c r="A565" s="8">
        <v>619</v>
      </c>
      <c r="B565" s="171" t="s">
        <v>648</v>
      </c>
      <c r="C565" s="171">
        <v>7</v>
      </c>
      <c r="D565" s="171" t="s">
        <v>87</v>
      </c>
      <c r="E565" s="171" t="s">
        <v>12</v>
      </c>
      <c r="F565" s="170" t="s">
        <v>114</v>
      </c>
      <c r="G565" s="166" t="s">
        <v>115</v>
      </c>
      <c r="H565" s="133"/>
      <c r="L565" s="9"/>
      <c r="M565" s="11"/>
    </row>
    <row r="566" spans="1:13" x14ac:dyDescent="0.2">
      <c r="A566" s="8">
        <v>620</v>
      </c>
      <c r="B566" s="170" t="s">
        <v>649</v>
      </c>
      <c r="C566" s="170">
        <v>7</v>
      </c>
      <c r="D566" s="171" t="s">
        <v>87</v>
      </c>
      <c r="E566" s="170" t="s">
        <v>12</v>
      </c>
      <c r="F566" s="170" t="s">
        <v>114</v>
      </c>
      <c r="G566" s="166" t="s">
        <v>115</v>
      </c>
      <c r="H566" s="133"/>
      <c r="L566" s="9"/>
      <c r="M566" s="11"/>
    </row>
    <row r="567" spans="1:13" x14ac:dyDescent="0.2">
      <c r="A567" s="8">
        <v>621</v>
      </c>
      <c r="B567" s="170" t="s">
        <v>650</v>
      </c>
      <c r="C567" s="170">
        <v>7</v>
      </c>
      <c r="D567" s="171" t="s">
        <v>87</v>
      </c>
      <c r="E567" s="170" t="s">
        <v>12</v>
      </c>
      <c r="F567" s="170" t="s">
        <v>114</v>
      </c>
      <c r="G567" s="166" t="s">
        <v>115</v>
      </c>
      <c r="H567" s="133"/>
      <c r="L567" s="9"/>
      <c r="M567" s="11"/>
    </row>
    <row r="568" spans="1:13" x14ac:dyDescent="0.2">
      <c r="A568" s="8">
        <v>622</v>
      </c>
      <c r="B568" s="170" t="s">
        <v>651</v>
      </c>
      <c r="C568" s="170">
        <v>3</v>
      </c>
      <c r="D568" s="171" t="s">
        <v>87</v>
      </c>
      <c r="E568" s="170" t="s">
        <v>48</v>
      </c>
      <c r="F568" s="170" t="s">
        <v>13</v>
      </c>
      <c r="G568" s="166" t="s">
        <v>49</v>
      </c>
      <c r="H568" s="133"/>
      <c r="L568" s="9"/>
      <c r="M568" s="11"/>
    </row>
    <row r="569" spans="1:13" x14ac:dyDescent="0.2">
      <c r="A569" s="8">
        <v>623</v>
      </c>
      <c r="B569" s="170" t="s">
        <v>652</v>
      </c>
      <c r="C569" s="170">
        <v>1</v>
      </c>
      <c r="D569" s="171" t="s">
        <v>87</v>
      </c>
      <c r="E569" s="170" t="s">
        <v>48</v>
      </c>
      <c r="F569" s="170" t="s">
        <v>13</v>
      </c>
      <c r="G569" s="166" t="s">
        <v>49</v>
      </c>
      <c r="H569" s="134"/>
      <c r="L569" s="9"/>
      <c r="M569" s="11"/>
    </row>
    <row r="570" spans="1:13" x14ac:dyDescent="0.2">
      <c r="A570" s="8">
        <v>630</v>
      </c>
      <c r="B570" s="171" t="s">
        <v>653</v>
      </c>
      <c r="C570" s="171">
        <v>4</v>
      </c>
      <c r="D570" s="169" t="s">
        <v>72</v>
      </c>
      <c r="E570" s="170" t="s">
        <v>48</v>
      </c>
      <c r="F570" s="171" t="s">
        <v>13</v>
      </c>
      <c r="G570" s="166" t="s">
        <v>49</v>
      </c>
      <c r="H570" s="133"/>
      <c r="L570" s="9"/>
      <c r="M570" s="11"/>
    </row>
    <row r="571" spans="1:13" x14ac:dyDescent="0.2">
      <c r="A571" s="8">
        <v>631</v>
      </c>
      <c r="B571" s="171" t="s">
        <v>654</v>
      </c>
      <c r="C571" s="171">
        <v>4</v>
      </c>
      <c r="D571" s="169" t="s">
        <v>72</v>
      </c>
      <c r="E571" s="170" t="s">
        <v>48</v>
      </c>
      <c r="F571" s="171" t="s">
        <v>13</v>
      </c>
      <c r="G571" s="166" t="s">
        <v>49</v>
      </c>
      <c r="H571" s="133"/>
      <c r="L571" s="9"/>
      <c r="M571" s="11"/>
    </row>
    <row r="572" spans="1:13" x14ac:dyDescent="0.2">
      <c r="A572" s="8">
        <v>632</v>
      </c>
      <c r="B572" s="171" t="s">
        <v>655</v>
      </c>
      <c r="C572" s="171">
        <v>6</v>
      </c>
      <c r="D572" s="8" t="s">
        <v>72</v>
      </c>
      <c r="E572" s="169" t="s">
        <v>48</v>
      </c>
      <c r="F572" s="169" t="s">
        <v>97</v>
      </c>
      <c r="G572" s="166" t="s">
        <v>129</v>
      </c>
      <c r="H572" s="133"/>
      <c r="L572" s="9"/>
      <c r="M572" s="11"/>
    </row>
    <row r="573" spans="1:13" x14ac:dyDescent="0.2">
      <c r="A573" s="8">
        <v>633</v>
      </c>
      <c r="B573" s="171" t="s">
        <v>656</v>
      </c>
      <c r="C573" s="171">
        <v>6</v>
      </c>
      <c r="D573" s="8" t="s">
        <v>72</v>
      </c>
      <c r="E573" s="169" t="s">
        <v>48</v>
      </c>
      <c r="F573" s="169" t="s">
        <v>97</v>
      </c>
      <c r="G573" s="166" t="s">
        <v>129</v>
      </c>
      <c r="H573" s="133"/>
      <c r="L573" s="9"/>
      <c r="M573" s="11"/>
    </row>
    <row r="574" spans="1:13" x14ac:dyDescent="0.2">
      <c r="A574" s="8">
        <v>634</v>
      </c>
      <c r="B574" s="171" t="s">
        <v>657</v>
      </c>
      <c r="C574" s="171">
        <v>6</v>
      </c>
      <c r="D574" s="8" t="s">
        <v>72</v>
      </c>
      <c r="E574" s="169" t="s">
        <v>48</v>
      </c>
      <c r="F574" s="169" t="s">
        <v>97</v>
      </c>
      <c r="G574" s="166" t="s">
        <v>129</v>
      </c>
      <c r="H574" s="133"/>
      <c r="L574" s="9"/>
      <c r="M574" s="11"/>
    </row>
    <row r="575" spans="1:13" x14ac:dyDescent="0.2">
      <c r="A575" s="8">
        <v>635</v>
      </c>
      <c r="B575" s="171" t="s">
        <v>658</v>
      </c>
      <c r="C575" s="171">
        <v>6</v>
      </c>
      <c r="D575" s="8" t="s">
        <v>72</v>
      </c>
      <c r="E575" s="169" t="s">
        <v>48</v>
      </c>
      <c r="F575" s="169" t="s">
        <v>97</v>
      </c>
      <c r="G575" s="166" t="s">
        <v>129</v>
      </c>
      <c r="H575" s="133"/>
      <c r="L575" s="9"/>
      <c r="M575" s="11"/>
    </row>
    <row r="576" spans="1:13" x14ac:dyDescent="0.2">
      <c r="A576" s="8">
        <v>636</v>
      </c>
      <c r="B576" s="171" t="s">
        <v>659</v>
      </c>
      <c r="C576" s="171">
        <v>5</v>
      </c>
      <c r="D576" s="169" t="s">
        <v>72</v>
      </c>
      <c r="E576" s="170" t="s">
        <v>48</v>
      </c>
      <c r="F576" s="171" t="s">
        <v>97</v>
      </c>
      <c r="G576" s="166" t="s">
        <v>129</v>
      </c>
      <c r="H576" s="133"/>
      <c r="L576" s="9"/>
      <c r="M576" s="11"/>
    </row>
    <row r="577" spans="1:13" x14ac:dyDescent="0.2">
      <c r="A577" s="8">
        <v>637</v>
      </c>
      <c r="B577" s="171" t="s">
        <v>660</v>
      </c>
      <c r="C577" s="171">
        <v>6</v>
      </c>
      <c r="D577" s="8" t="s">
        <v>72</v>
      </c>
      <c r="E577" s="169" t="s">
        <v>48</v>
      </c>
      <c r="F577" s="169" t="s">
        <v>97</v>
      </c>
      <c r="G577" s="166" t="s">
        <v>129</v>
      </c>
      <c r="H577" s="133"/>
      <c r="L577" s="9"/>
      <c r="M577" s="11"/>
    </row>
    <row r="578" spans="1:13" x14ac:dyDescent="0.2">
      <c r="A578" s="8">
        <v>638</v>
      </c>
      <c r="B578" s="171" t="s">
        <v>661</v>
      </c>
      <c r="C578" s="171">
        <v>6</v>
      </c>
      <c r="D578" s="8" t="s">
        <v>72</v>
      </c>
      <c r="E578" s="169" t="s">
        <v>48</v>
      </c>
      <c r="F578" s="169" t="s">
        <v>97</v>
      </c>
      <c r="G578" s="166" t="s">
        <v>129</v>
      </c>
      <c r="H578" s="133"/>
      <c r="L578" s="9"/>
      <c r="M578" s="11"/>
    </row>
    <row r="579" spans="1:13" x14ac:dyDescent="0.2">
      <c r="A579" s="8">
        <v>639</v>
      </c>
      <c r="B579" s="171" t="s">
        <v>662</v>
      </c>
      <c r="C579" s="171">
        <v>5</v>
      </c>
      <c r="D579" s="169" t="s">
        <v>72</v>
      </c>
      <c r="E579" s="170" t="s">
        <v>48</v>
      </c>
      <c r="F579" s="171" t="s">
        <v>97</v>
      </c>
      <c r="G579" s="166" t="s">
        <v>129</v>
      </c>
      <c r="H579" s="133"/>
      <c r="L579" s="9"/>
      <c r="M579" s="11"/>
    </row>
    <row r="580" spans="1:13" x14ac:dyDescent="0.2">
      <c r="A580" s="8">
        <v>640</v>
      </c>
      <c r="B580" s="171" t="s">
        <v>663</v>
      </c>
      <c r="C580" s="171">
        <v>6</v>
      </c>
      <c r="D580" s="8" t="s">
        <v>72</v>
      </c>
      <c r="E580" s="169" t="s">
        <v>48</v>
      </c>
      <c r="F580" s="169" t="s">
        <v>97</v>
      </c>
      <c r="G580" s="166" t="s">
        <v>129</v>
      </c>
      <c r="H580" s="133"/>
      <c r="L580" s="9"/>
      <c r="M580" s="11"/>
    </row>
    <row r="581" spans="1:13" x14ac:dyDescent="0.2">
      <c r="A581" s="8">
        <v>641</v>
      </c>
      <c r="B581" s="171" t="s">
        <v>664</v>
      </c>
      <c r="C581" s="171">
        <v>5</v>
      </c>
      <c r="D581" s="169" t="s">
        <v>72</v>
      </c>
      <c r="E581" s="170" t="s">
        <v>48</v>
      </c>
      <c r="F581" s="171" t="s">
        <v>97</v>
      </c>
      <c r="G581" s="166" t="s">
        <v>129</v>
      </c>
      <c r="H581" s="133"/>
      <c r="L581" s="9"/>
      <c r="M581" s="11"/>
    </row>
    <row r="582" spans="1:13" x14ac:dyDescent="0.2">
      <c r="A582" s="8">
        <v>642</v>
      </c>
      <c r="B582" s="171" t="s">
        <v>665</v>
      </c>
      <c r="C582" s="171">
        <v>6</v>
      </c>
      <c r="D582" s="8" t="s">
        <v>72</v>
      </c>
      <c r="E582" s="169" t="s">
        <v>48</v>
      </c>
      <c r="F582" s="169" t="s">
        <v>97</v>
      </c>
      <c r="G582" s="166" t="s">
        <v>129</v>
      </c>
      <c r="H582" s="133"/>
      <c r="L582" s="9"/>
      <c r="M582" s="11"/>
    </row>
    <row r="583" spans="1:13" x14ac:dyDescent="0.2">
      <c r="A583" s="8">
        <v>643</v>
      </c>
      <c r="B583" s="171" t="s">
        <v>666</v>
      </c>
      <c r="C583" s="171">
        <v>5</v>
      </c>
      <c r="D583" s="169" t="s">
        <v>72</v>
      </c>
      <c r="E583" s="170" t="s">
        <v>48</v>
      </c>
      <c r="F583" s="171" t="s">
        <v>97</v>
      </c>
      <c r="G583" s="166" t="s">
        <v>129</v>
      </c>
      <c r="H583" s="133"/>
      <c r="L583" s="9"/>
      <c r="M583" s="11"/>
    </row>
    <row r="584" spans="1:13" x14ac:dyDescent="0.2">
      <c r="A584" s="8">
        <v>644</v>
      </c>
      <c r="B584" s="171" t="s">
        <v>667</v>
      </c>
      <c r="C584" s="171">
        <v>5</v>
      </c>
      <c r="D584" s="169" t="s">
        <v>72</v>
      </c>
      <c r="E584" s="170" t="s">
        <v>12</v>
      </c>
      <c r="F584" s="171" t="s">
        <v>97</v>
      </c>
      <c r="G584" s="166" t="s">
        <v>98</v>
      </c>
      <c r="H584" s="133"/>
      <c r="L584" s="9"/>
      <c r="M584" s="11"/>
    </row>
    <row r="585" spans="1:13" x14ac:dyDescent="0.2">
      <c r="A585" s="8">
        <v>645</v>
      </c>
      <c r="B585" s="171" t="s">
        <v>668</v>
      </c>
      <c r="C585" s="171">
        <v>5</v>
      </c>
      <c r="D585" s="169" t="s">
        <v>72</v>
      </c>
      <c r="E585" s="170" t="s">
        <v>12</v>
      </c>
      <c r="F585" s="171" t="s">
        <v>97</v>
      </c>
      <c r="G585" s="166" t="s">
        <v>98</v>
      </c>
      <c r="H585" s="133"/>
      <c r="L585" s="9"/>
      <c r="M585" s="11"/>
    </row>
    <row r="586" spans="1:13" x14ac:dyDescent="0.2">
      <c r="A586" s="8">
        <v>646</v>
      </c>
      <c r="B586" s="171" t="s">
        <v>669</v>
      </c>
      <c r="C586" s="171">
        <v>6</v>
      </c>
      <c r="D586" s="8" t="s">
        <v>72</v>
      </c>
      <c r="E586" s="169" t="s">
        <v>12</v>
      </c>
      <c r="F586" s="169" t="s">
        <v>97</v>
      </c>
      <c r="G586" s="166" t="s">
        <v>98</v>
      </c>
      <c r="H586" s="133"/>
      <c r="L586" s="9"/>
      <c r="M586" s="11"/>
    </row>
    <row r="587" spans="1:13" x14ac:dyDescent="0.2">
      <c r="A587" s="8">
        <v>647</v>
      </c>
      <c r="B587" s="171" t="s">
        <v>670</v>
      </c>
      <c r="C587" s="166">
        <v>5</v>
      </c>
      <c r="D587" s="171" t="s">
        <v>72</v>
      </c>
      <c r="E587" s="171" t="s">
        <v>12</v>
      </c>
      <c r="F587" s="166" t="s">
        <v>97</v>
      </c>
      <c r="G587" s="166" t="s">
        <v>98</v>
      </c>
      <c r="H587" s="133"/>
      <c r="L587" s="9"/>
      <c r="M587" s="11"/>
    </row>
    <row r="588" spans="1:13" x14ac:dyDescent="0.2">
      <c r="A588" s="8">
        <v>648</v>
      </c>
      <c r="B588" s="171" t="s">
        <v>671</v>
      </c>
      <c r="C588" s="171">
        <v>6</v>
      </c>
      <c r="D588" s="8" t="s">
        <v>72</v>
      </c>
      <c r="E588" s="169" t="s">
        <v>12</v>
      </c>
      <c r="F588" s="169" t="s">
        <v>97</v>
      </c>
      <c r="G588" s="166" t="s">
        <v>98</v>
      </c>
      <c r="H588" s="133"/>
      <c r="L588" s="9"/>
      <c r="M588" s="11"/>
    </row>
    <row r="589" spans="1:13" x14ac:dyDescent="0.2">
      <c r="A589" s="8">
        <v>649</v>
      </c>
      <c r="B589" s="171" t="s">
        <v>672</v>
      </c>
      <c r="C589" s="171">
        <v>5</v>
      </c>
      <c r="D589" s="169" t="s">
        <v>72</v>
      </c>
      <c r="E589" s="170" t="s">
        <v>12</v>
      </c>
      <c r="F589" s="171" t="s">
        <v>97</v>
      </c>
      <c r="G589" s="166" t="s">
        <v>98</v>
      </c>
      <c r="H589" s="133"/>
      <c r="L589" s="9"/>
      <c r="M589" s="11"/>
    </row>
    <row r="590" spans="1:13" x14ac:dyDescent="0.2">
      <c r="A590" s="8">
        <v>650</v>
      </c>
      <c r="B590" s="171" t="s">
        <v>673</v>
      </c>
      <c r="C590" s="171">
        <v>6</v>
      </c>
      <c r="D590" s="8" t="s">
        <v>72</v>
      </c>
      <c r="E590" s="169" t="s">
        <v>12</v>
      </c>
      <c r="F590" s="169" t="s">
        <v>97</v>
      </c>
      <c r="G590" s="166" t="s">
        <v>98</v>
      </c>
      <c r="H590" s="133"/>
      <c r="L590" s="9"/>
      <c r="M590" s="11"/>
    </row>
    <row r="591" spans="1:13" x14ac:dyDescent="0.2">
      <c r="A591" s="8">
        <v>651</v>
      </c>
      <c r="B591" s="171" t="s">
        <v>674</v>
      </c>
      <c r="C591" s="171">
        <v>5</v>
      </c>
      <c r="D591" s="169" t="s">
        <v>72</v>
      </c>
      <c r="E591" s="170" t="s">
        <v>12</v>
      </c>
      <c r="F591" s="171" t="s">
        <v>97</v>
      </c>
      <c r="G591" s="166" t="s">
        <v>98</v>
      </c>
      <c r="H591" s="133"/>
      <c r="L591" s="9"/>
      <c r="M591" s="11"/>
    </row>
    <row r="592" spans="1:13" x14ac:dyDescent="0.2">
      <c r="A592" s="8">
        <v>652</v>
      </c>
      <c r="B592" s="171" t="s">
        <v>675</v>
      </c>
      <c r="C592" s="171">
        <v>6</v>
      </c>
      <c r="D592" s="8" t="s">
        <v>72</v>
      </c>
      <c r="E592" s="169" t="s">
        <v>12</v>
      </c>
      <c r="F592" s="169" t="s">
        <v>97</v>
      </c>
      <c r="G592" s="166" t="s">
        <v>98</v>
      </c>
      <c r="H592" s="133"/>
      <c r="L592" s="9"/>
      <c r="M592" s="11"/>
    </row>
    <row r="593" spans="1:13" x14ac:dyDescent="0.2">
      <c r="A593" s="8">
        <v>653</v>
      </c>
      <c r="B593" s="171" t="s">
        <v>676</v>
      </c>
      <c r="C593" s="171">
        <v>6</v>
      </c>
      <c r="D593" s="8" t="s">
        <v>72</v>
      </c>
      <c r="E593" s="169" t="s">
        <v>12</v>
      </c>
      <c r="F593" s="169" t="s">
        <v>97</v>
      </c>
      <c r="G593" s="166" t="s">
        <v>98</v>
      </c>
      <c r="H593" s="133"/>
      <c r="L593" s="9"/>
      <c r="M593" s="11"/>
    </row>
    <row r="594" spans="1:13" ht="11.1" customHeight="1" x14ac:dyDescent="0.2">
      <c r="A594" s="8">
        <v>654</v>
      </c>
      <c r="B594" s="171" t="s">
        <v>677</v>
      </c>
      <c r="C594" s="171">
        <v>6</v>
      </c>
      <c r="D594" s="8" t="s">
        <v>72</v>
      </c>
      <c r="E594" s="169" t="s">
        <v>12</v>
      </c>
      <c r="F594" s="169" t="s">
        <v>97</v>
      </c>
      <c r="G594" s="166" t="s">
        <v>98</v>
      </c>
      <c r="H594" s="133"/>
      <c r="L594" s="9"/>
      <c r="M594" s="11"/>
    </row>
    <row r="595" spans="1:13" x14ac:dyDescent="0.2">
      <c r="A595" s="8">
        <v>655</v>
      </c>
      <c r="B595" s="171" t="s">
        <v>678</v>
      </c>
      <c r="C595" s="171">
        <v>8</v>
      </c>
      <c r="D595" s="8" t="s">
        <v>72</v>
      </c>
      <c r="E595" s="171" t="s">
        <v>48</v>
      </c>
      <c r="F595" s="170" t="s">
        <v>114</v>
      </c>
      <c r="G595" s="171" t="s">
        <v>150</v>
      </c>
      <c r="H595" s="133"/>
      <c r="L595" s="9"/>
      <c r="M595" s="11"/>
    </row>
    <row r="596" spans="1:13" x14ac:dyDescent="0.2">
      <c r="A596" s="8">
        <v>656</v>
      </c>
      <c r="B596" s="171" t="s">
        <v>679</v>
      </c>
      <c r="C596" s="171">
        <v>7</v>
      </c>
      <c r="D596" s="8" t="s">
        <v>72</v>
      </c>
      <c r="E596" s="171" t="s">
        <v>48</v>
      </c>
      <c r="F596" s="170" t="s">
        <v>114</v>
      </c>
      <c r="G596" s="171" t="s">
        <v>150</v>
      </c>
      <c r="H596" s="133"/>
      <c r="L596" s="9"/>
      <c r="M596" s="11"/>
    </row>
    <row r="597" spans="1:13" x14ac:dyDescent="0.2">
      <c r="A597" s="8">
        <v>657</v>
      </c>
      <c r="B597" s="171" t="s">
        <v>680</v>
      </c>
      <c r="C597" s="171">
        <v>8</v>
      </c>
      <c r="D597" s="8" t="s">
        <v>72</v>
      </c>
      <c r="E597" s="169" t="s">
        <v>48</v>
      </c>
      <c r="F597" s="170" t="s">
        <v>114</v>
      </c>
      <c r="G597" s="171" t="s">
        <v>150</v>
      </c>
      <c r="H597" s="133"/>
      <c r="L597" s="9"/>
      <c r="M597" s="11"/>
    </row>
    <row r="598" spans="1:13" x14ac:dyDescent="0.2">
      <c r="A598" s="8">
        <v>658</v>
      </c>
      <c r="B598" s="171" t="s">
        <v>681</v>
      </c>
      <c r="C598" s="171">
        <v>8</v>
      </c>
      <c r="D598" s="8" t="s">
        <v>72</v>
      </c>
      <c r="E598" s="171" t="s">
        <v>48</v>
      </c>
      <c r="F598" s="170" t="s">
        <v>114</v>
      </c>
      <c r="G598" s="171" t="s">
        <v>150</v>
      </c>
      <c r="H598" s="133"/>
      <c r="L598" s="9"/>
      <c r="M598" s="11"/>
    </row>
    <row r="599" spans="1:13" x14ac:dyDescent="0.2">
      <c r="A599" s="8">
        <v>659</v>
      </c>
      <c r="B599" s="171" t="s">
        <v>682</v>
      </c>
      <c r="C599" s="171">
        <v>8</v>
      </c>
      <c r="D599" s="8" t="s">
        <v>72</v>
      </c>
      <c r="E599" s="171" t="s">
        <v>48</v>
      </c>
      <c r="F599" s="170" t="s">
        <v>114</v>
      </c>
      <c r="G599" s="171" t="s">
        <v>150</v>
      </c>
      <c r="H599" s="133"/>
      <c r="L599" s="9"/>
      <c r="M599" s="11"/>
    </row>
    <row r="600" spans="1:13" x14ac:dyDescent="0.2">
      <c r="A600" s="8">
        <v>660</v>
      </c>
      <c r="B600" s="8" t="s">
        <v>683</v>
      </c>
      <c r="C600" s="8">
        <v>7</v>
      </c>
      <c r="D600" s="8" t="s">
        <v>72</v>
      </c>
      <c r="E600" s="169" t="s">
        <v>48</v>
      </c>
      <c r="F600" s="170" t="s">
        <v>114</v>
      </c>
      <c r="G600" s="171" t="s">
        <v>150</v>
      </c>
      <c r="H600" s="133"/>
      <c r="L600" s="9"/>
      <c r="M600" s="11"/>
    </row>
    <row r="601" spans="1:13" x14ac:dyDescent="0.2">
      <c r="A601" s="8">
        <v>661</v>
      </c>
      <c r="B601" s="171" t="s">
        <v>684</v>
      </c>
      <c r="C601" s="171">
        <v>8</v>
      </c>
      <c r="D601" s="8" t="s">
        <v>72</v>
      </c>
      <c r="E601" s="171" t="s">
        <v>48</v>
      </c>
      <c r="F601" s="170" t="s">
        <v>114</v>
      </c>
      <c r="G601" s="171" t="s">
        <v>150</v>
      </c>
      <c r="H601" s="131"/>
      <c r="L601" s="9"/>
      <c r="M601" s="11"/>
    </row>
    <row r="602" spans="1:13" x14ac:dyDescent="0.2">
      <c r="A602" s="8">
        <v>662</v>
      </c>
      <c r="B602" s="171" t="s">
        <v>685</v>
      </c>
      <c r="C602" s="171">
        <v>8</v>
      </c>
      <c r="D602" s="8" t="s">
        <v>72</v>
      </c>
      <c r="E602" s="169" t="s">
        <v>48</v>
      </c>
      <c r="F602" s="170" t="s">
        <v>114</v>
      </c>
      <c r="G602" s="171" t="s">
        <v>150</v>
      </c>
      <c r="H602" s="131"/>
      <c r="L602" s="9"/>
      <c r="M602" s="11"/>
    </row>
    <row r="603" spans="1:13" x14ac:dyDescent="0.2">
      <c r="A603" s="8">
        <v>663</v>
      </c>
      <c r="B603" s="8" t="s">
        <v>686</v>
      </c>
      <c r="C603" s="8">
        <v>8</v>
      </c>
      <c r="D603" s="8" t="s">
        <v>72</v>
      </c>
      <c r="E603" s="171" t="s">
        <v>48</v>
      </c>
      <c r="F603" s="170" t="s">
        <v>114</v>
      </c>
      <c r="G603" s="171" t="s">
        <v>150</v>
      </c>
      <c r="H603" s="131"/>
      <c r="L603" s="9"/>
      <c r="M603" s="11"/>
    </row>
    <row r="604" spans="1:13" x14ac:dyDescent="0.2">
      <c r="A604" s="8">
        <v>664</v>
      </c>
      <c r="B604" s="171" t="s">
        <v>687</v>
      </c>
      <c r="C604" s="171">
        <v>8</v>
      </c>
      <c r="D604" s="8" t="s">
        <v>72</v>
      </c>
      <c r="E604" s="169" t="s">
        <v>48</v>
      </c>
      <c r="F604" s="170" t="s">
        <v>114</v>
      </c>
      <c r="G604" s="171" t="s">
        <v>150</v>
      </c>
      <c r="H604" s="131"/>
      <c r="L604" s="9"/>
      <c r="M604" s="11"/>
    </row>
    <row r="605" spans="1:13" x14ac:dyDescent="0.2">
      <c r="A605" s="8">
        <v>665</v>
      </c>
      <c r="B605" s="171" t="s">
        <v>688</v>
      </c>
      <c r="C605" s="171">
        <v>8</v>
      </c>
      <c r="D605" s="8" t="s">
        <v>72</v>
      </c>
      <c r="E605" s="171" t="s">
        <v>48</v>
      </c>
      <c r="F605" s="170" t="s">
        <v>114</v>
      </c>
      <c r="G605" s="171" t="s">
        <v>150</v>
      </c>
      <c r="H605" s="131"/>
      <c r="L605" s="9"/>
      <c r="M605" s="11"/>
    </row>
    <row r="606" spans="1:13" x14ac:dyDescent="0.2">
      <c r="A606" s="8">
        <v>667</v>
      </c>
      <c r="B606" s="171" t="s">
        <v>689</v>
      </c>
      <c r="C606" s="171">
        <v>8</v>
      </c>
      <c r="D606" s="8" t="s">
        <v>72</v>
      </c>
      <c r="E606" s="171" t="s">
        <v>48</v>
      </c>
      <c r="F606" s="170" t="s">
        <v>114</v>
      </c>
      <c r="G606" s="171" t="s">
        <v>150</v>
      </c>
      <c r="H606" s="131"/>
      <c r="L606" s="9"/>
      <c r="M606" s="11"/>
    </row>
    <row r="607" spans="1:13" x14ac:dyDescent="0.2">
      <c r="A607" s="8">
        <v>668</v>
      </c>
      <c r="B607" s="171" t="s">
        <v>690</v>
      </c>
      <c r="C607" s="171">
        <v>8</v>
      </c>
      <c r="D607" s="8" t="s">
        <v>72</v>
      </c>
      <c r="E607" s="171" t="s">
        <v>48</v>
      </c>
      <c r="F607" s="170" t="s">
        <v>114</v>
      </c>
      <c r="G607" s="171" t="s">
        <v>150</v>
      </c>
      <c r="L607" s="9"/>
      <c r="M607" s="11"/>
    </row>
    <row r="608" spans="1:13" x14ac:dyDescent="0.2">
      <c r="A608" s="8">
        <v>669</v>
      </c>
      <c r="B608" s="171" t="s">
        <v>691</v>
      </c>
      <c r="C608" s="171">
        <v>7</v>
      </c>
      <c r="D608" s="8" t="s">
        <v>72</v>
      </c>
      <c r="E608" s="169" t="s">
        <v>12</v>
      </c>
      <c r="F608" s="170" t="s">
        <v>114</v>
      </c>
      <c r="G608" s="8" t="s">
        <v>115</v>
      </c>
      <c r="L608" s="9"/>
      <c r="M608" s="11"/>
    </row>
    <row r="609" spans="1:13" x14ac:dyDescent="0.2">
      <c r="A609" s="8">
        <v>670</v>
      </c>
      <c r="B609" s="171" t="s">
        <v>692</v>
      </c>
      <c r="C609" s="171">
        <v>7</v>
      </c>
      <c r="D609" s="8" t="s">
        <v>72</v>
      </c>
      <c r="E609" s="169" t="s">
        <v>12</v>
      </c>
      <c r="F609" s="170" t="s">
        <v>114</v>
      </c>
      <c r="G609" s="8" t="s">
        <v>115</v>
      </c>
      <c r="L609" s="9"/>
      <c r="M609" s="11"/>
    </row>
    <row r="610" spans="1:13" x14ac:dyDescent="0.2">
      <c r="A610" s="8">
        <v>671</v>
      </c>
      <c r="B610" s="171" t="s">
        <v>693</v>
      </c>
      <c r="C610" s="171">
        <v>7</v>
      </c>
      <c r="D610" s="8" t="s">
        <v>72</v>
      </c>
      <c r="E610" s="169" t="s">
        <v>12</v>
      </c>
      <c r="F610" s="170" t="s">
        <v>114</v>
      </c>
      <c r="G610" s="8" t="s">
        <v>115</v>
      </c>
      <c r="L610" s="9"/>
      <c r="M610" s="11"/>
    </row>
    <row r="611" spans="1:13" x14ac:dyDescent="0.2">
      <c r="A611" s="8">
        <v>672</v>
      </c>
      <c r="B611" s="8" t="s">
        <v>694</v>
      </c>
      <c r="C611" s="8">
        <v>7</v>
      </c>
      <c r="D611" s="8" t="s">
        <v>72</v>
      </c>
      <c r="E611" s="169" t="s">
        <v>12</v>
      </c>
      <c r="F611" s="170" t="s">
        <v>114</v>
      </c>
      <c r="G611" s="8" t="s">
        <v>115</v>
      </c>
      <c r="L611" s="9"/>
      <c r="M611" s="11"/>
    </row>
    <row r="612" spans="1:13" x14ac:dyDescent="0.2">
      <c r="A612" s="8">
        <v>673</v>
      </c>
      <c r="B612" s="171" t="s">
        <v>695</v>
      </c>
      <c r="C612" s="171">
        <v>8</v>
      </c>
      <c r="D612" s="8" t="s">
        <v>72</v>
      </c>
      <c r="E612" s="171" t="s">
        <v>12</v>
      </c>
      <c r="F612" s="170" t="s">
        <v>114</v>
      </c>
      <c r="G612" s="8" t="s">
        <v>115</v>
      </c>
      <c r="L612" s="9"/>
      <c r="M612" s="11"/>
    </row>
    <row r="613" spans="1:13" x14ac:dyDescent="0.2">
      <c r="A613" s="8">
        <v>674</v>
      </c>
      <c r="B613" s="171" t="s">
        <v>696</v>
      </c>
      <c r="C613" s="171">
        <v>7</v>
      </c>
      <c r="D613" s="8" t="s">
        <v>72</v>
      </c>
      <c r="E613" s="171" t="s">
        <v>12</v>
      </c>
      <c r="F613" s="170" t="s">
        <v>114</v>
      </c>
      <c r="G613" s="8" t="s">
        <v>115</v>
      </c>
      <c r="L613" s="9"/>
      <c r="M613" s="11"/>
    </row>
    <row r="614" spans="1:13" x14ac:dyDescent="0.2">
      <c r="A614" s="8">
        <v>675</v>
      </c>
      <c r="B614" s="171" t="s">
        <v>697</v>
      </c>
      <c r="C614" s="171">
        <v>8</v>
      </c>
      <c r="D614" s="8" t="s">
        <v>72</v>
      </c>
      <c r="E614" s="169" t="s">
        <v>12</v>
      </c>
      <c r="F614" s="170" t="s">
        <v>114</v>
      </c>
      <c r="G614" s="8" t="s">
        <v>115</v>
      </c>
      <c r="L614" s="9"/>
      <c r="M614" s="11"/>
    </row>
    <row r="615" spans="1:13" x14ac:dyDescent="0.2">
      <c r="A615" s="8">
        <v>676</v>
      </c>
      <c r="B615" s="171" t="s">
        <v>698</v>
      </c>
      <c r="C615" s="171">
        <v>7</v>
      </c>
      <c r="D615" s="8" t="s">
        <v>72</v>
      </c>
      <c r="E615" s="171" t="s">
        <v>12</v>
      </c>
      <c r="F615" s="170" t="s">
        <v>114</v>
      </c>
      <c r="G615" s="8" t="s">
        <v>115</v>
      </c>
      <c r="L615" s="9"/>
      <c r="M615" s="11"/>
    </row>
    <row r="616" spans="1:13" x14ac:dyDescent="0.2">
      <c r="A616" s="8">
        <v>677</v>
      </c>
      <c r="B616" s="171" t="s">
        <v>699</v>
      </c>
      <c r="C616" s="171">
        <v>7</v>
      </c>
      <c r="D616" s="8" t="s">
        <v>72</v>
      </c>
      <c r="E616" s="169" t="s">
        <v>12</v>
      </c>
      <c r="F616" s="170" t="s">
        <v>114</v>
      </c>
      <c r="G616" s="8" t="s">
        <v>115</v>
      </c>
      <c r="L616" s="9"/>
      <c r="M616" s="11"/>
    </row>
    <row r="617" spans="1:13" x14ac:dyDescent="0.2">
      <c r="A617" s="8">
        <v>678</v>
      </c>
      <c r="B617" s="171" t="s">
        <v>700</v>
      </c>
      <c r="C617" s="171">
        <v>8</v>
      </c>
      <c r="D617" s="8" t="s">
        <v>72</v>
      </c>
      <c r="E617" s="171" t="s">
        <v>12</v>
      </c>
      <c r="F617" s="170" t="s">
        <v>114</v>
      </c>
      <c r="G617" s="8" t="s">
        <v>115</v>
      </c>
      <c r="L617" s="9"/>
      <c r="M617" s="11"/>
    </row>
    <row r="618" spans="1:13" x14ac:dyDescent="0.2">
      <c r="A618" s="8">
        <v>679</v>
      </c>
      <c r="B618" s="171" t="s">
        <v>701</v>
      </c>
      <c r="C618" s="171">
        <v>8</v>
      </c>
      <c r="D618" s="8" t="s">
        <v>72</v>
      </c>
      <c r="E618" s="171" t="s">
        <v>12</v>
      </c>
      <c r="F618" s="170" t="s">
        <v>114</v>
      </c>
      <c r="G618" s="8" t="s">
        <v>115</v>
      </c>
      <c r="L618" s="9"/>
      <c r="M618" s="11"/>
    </row>
    <row r="619" spans="1:13" x14ac:dyDescent="0.2">
      <c r="A619" s="8">
        <v>680</v>
      </c>
      <c r="B619" s="171" t="s">
        <v>702</v>
      </c>
      <c r="C619" s="171">
        <v>8</v>
      </c>
      <c r="D619" s="8" t="s">
        <v>72</v>
      </c>
      <c r="E619" s="171" t="s">
        <v>12</v>
      </c>
      <c r="F619" s="170" t="s">
        <v>114</v>
      </c>
      <c r="G619" s="8" t="s">
        <v>115</v>
      </c>
      <c r="L619" s="9"/>
      <c r="M619" s="11"/>
    </row>
    <row r="620" spans="1:13" x14ac:dyDescent="0.2">
      <c r="A620" s="8">
        <v>681</v>
      </c>
      <c r="B620" s="171" t="s">
        <v>703</v>
      </c>
      <c r="C620" s="171">
        <v>7</v>
      </c>
      <c r="D620" s="8" t="s">
        <v>72</v>
      </c>
      <c r="E620" s="169" t="s">
        <v>12</v>
      </c>
      <c r="F620" s="170" t="s">
        <v>114</v>
      </c>
      <c r="G620" s="8" t="s">
        <v>115</v>
      </c>
      <c r="L620" s="9"/>
      <c r="M620" s="11"/>
    </row>
    <row r="621" spans="1:13" x14ac:dyDescent="0.2">
      <c r="A621" s="8">
        <v>682</v>
      </c>
      <c r="B621" s="171" t="s">
        <v>704</v>
      </c>
      <c r="C621" s="171">
        <v>7</v>
      </c>
      <c r="D621" s="8" t="s">
        <v>72</v>
      </c>
      <c r="E621" s="169" t="s">
        <v>12</v>
      </c>
      <c r="F621" s="170" t="s">
        <v>114</v>
      </c>
      <c r="G621" s="8" t="s">
        <v>115</v>
      </c>
      <c r="L621" s="9"/>
      <c r="M621" s="11"/>
    </row>
    <row r="622" spans="1:13" x14ac:dyDescent="0.2">
      <c r="A622" s="8">
        <v>683</v>
      </c>
      <c r="B622" s="8" t="s">
        <v>705</v>
      </c>
      <c r="C622" s="8">
        <v>8</v>
      </c>
      <c r="D622" s="8" t="s">
        <v>72</v>
      </c>
      <c r="E622" s="169" t="s">
        <v>12</v>
      </c>
      <c r="F622" s="170" t="s">
        <v>114</v>
      </c>
      <c r="G622" s="8" t="s">
        <v>115</v>
      </c>
      <c r="L622" s="9"/>
      <c r="M622" s="11"/>
    </row>
    <row r="623" spans="1:13" x14ac:dyDescent="0.2">
      <c r="A623" s="8">
        <v>684</v>
      </c>
      <c r="B623" s="171" t="s">
        <v>706</v>
      </c>
      <c r="C623" s="171">
        <v>8</v>
      </c>
      <c r="D623" s="8" t="s">
        <v>72</v>
      </c>
      <c r="E623" s="171" t="s">
        <v>12</v>
      </c>
      <c r="F623" s="170" t="s">
        <v>114</v>
      </c>
      <c r="G623" s="8" t="s">
        <v>115</v>
      </c>
      <c r="L623" s="9"/>
      <c r="M623" s="11"/>
    </row>
    <row r="624" spans="1:13" x14ac:dyDescent="0.2">
      <c r="A624" s="8">
        <v>685</v>
      </c>
      <c r="B624" s="8" t="s">
        <v>707</v>
      </c>
      <c r="C624" s="8">
        <v>8</v>
      </c>
      <c r="D624" s="8" t="s">
        <v>72</v>
      </c>
      <c r="E624" s="171" t="s">
        <v>48</v>
      </c>
      <c r="F624" s="170" t="s">
        <v>114</v>
      </c>
      <c r="G624" s="171" t="s">
        <v>150</v>
      </c>
      <c r="L624" s="9"/>
      <c r="M624" s="11"/>
    </row>
    <row r="625" spans="1:13" x14ac:dyDescent="0.2">
      <c r="A625" s="8">
        <v>686</v>
      </c>
      <c r="B625" s="8" t="s">
        <v>708</v>
      </c>
      <c r="C625" s="8">
        <v>8</v>
      </c>
      <c r="D625" s="8" t="s">
        <v>72</v>
      </c>
      <c r="E625" s="171" t="s">
        <v>48</v>
      </c>
      <c r="F625" s="170" t="s">
        <v>114</v>
      </c>
      <c r="G625" s="171" t="s">
        <v>150</v>
      </c>
      <c r="L625" s="9"/>
      <c r="M625" s="11"/>
    </row>
    <row r="626" spans="1:13" x14ac:dyDescent="0.2">
      <c r="A626" s="8">
        <v>687</v>
      </c>
      <c r="B626" s="8" t="s">
        <v>709</v>
      </c>
      <c r="C626" s="8">
        <v>8</v>
      </c>
      <c r="D626" s="8" t="s">
        <v>72</v>
      </c>
      <c r="E626" s="171" t="s">
        <v>48</v>
      </c>
      <c r="F626" s="170" t="s">
        <v>114</v>
      </c>
      <c r="G626" s="171" t="s">
        <v>150</v>
      </c>
      <c r="L626" s="9"/>
      <c r="M626" s="11"/>
    </row>
    <row r="627" spans="1:13" x14ac:dyDescent="0.2">
      <c r="A627" s="8">
        <v>688</v>
      </c>
      <c r="B627" s="8" t="s">
        <v>710</v>
      </c>
      <c r="C627" s="8">
        <v>8</v>
      </c>
      <c r="D627" s="8" t="s">
        <v>72</v>
      </c>
      <c r="E627" s="171" t="s">
        <v>48</v>
      </c>
      <c r="F627" s="170" t="s">
        <v>114</v>
      </c>
      <c r="G627" s="171" t="s">
        <v>150</v>
      </c>
      <c r="L627" s="9"/>
      <c r="M627" s="11"/>
    </row>
    <row r="628" spans="1:13" x14ac:dyDescent="0.2">
      <c r="A628" s="8">
        <v>689</v>
      </c>
      <c r="B628" s="8" t="s">
        <v>711</v>
      </c>
      <c r="C628" s="8">
        <v>3</v>
      </c>
      <c r="D628" s="8" t="s">
        <v>72</v>
      </c>
      <c r="E628" s="171" t="s">
        <v>12</v>
      </c>
      <c r="F628" s="170" t="s">
        <v>13</v>
      </c>
      <c r="G628" s="171" t="s">
        <v>14</v>
      </c>
      <c r="L628" s="9"/>
      <c r="M628" s="11"/>
    </row>
    <row r="629" spans="1:13" x14ac:dyDescent="0.2">
      <c r="A629" s="8">
        <v>690</v>
      </c>
      <c r="B629" s="8" t="s">
        <v>712</v>
      </c>
      <c r="C629" s="8">
        <v>3</v>
      </c>
      <c r="D629" s="8" t="s">
        <v>72</v>
      </c>
      <c r="E629" s="171" t="s">
        <v>12</v>
      </c>
      <c r="F629" s="170" t="s">
        <v>13</v>
      </c>
      <c r="G629" s="171" t="s">
        <v>14</v>
      </c>
      <c r="L629" s="9"/>
      <c r="M629" s="11"/>
    </row>
    <row r="630" spans="1:13" x14ac:dyDescent="0.2">
      <c r="A630" s="8">
        <v>695</v>
      </c>
      <c r="B630" s="171" t="s">
        <v>713</v>
      </c>
      <c r="C630" s="171">
        <v>3</v>
      </c>
      <c r="D630" s="171" t="s">
        <v>30</v>
      </c>
      <c r="E630" s="171" t="s">
        <v>48</v>
      </c>
      <c r="F630" s="171" t="s">
        <v>13</v>
      </c>
      <c r="G630" s="8" t="s">
        <v>49</v>
      </c>
      <c r="L630" s="9"/>
      <c r="M630" s="11"/>
    </row>
    <row r="631" spans="1:13" x14ac:dyDescent="0.2">
      <c r="A631" s="8">
        <v>696</v>
      </c>
      <c r="B631" s="171" t="s">
        <v>714</v>
      </c>
      <c r="C631" s="171">
        <v>3</v>
      </c>
      <c r="D631" s="171" t="s">
        <v>30</v>
      </c>
      <c r="E631" s="171" t="s">
        <v>48</v>
      </c>
      <c r="F631" s="171" t="s">
        <v>13</v>
      </c>
      <c r="G631" s="8" t="s">
        <v>49</v>
      </c>
      <c r="L631" s="9"/>
      <c r="M631" s="11"/>
    </row>
    <row r="632" spans="1:13" x14ac:dyDescent="0.2">
      <c r="A632" s="8">
        <v>697</v>
      </c>
      <c r="B632" s="171" t="s">
        <v>715</v>
      </c>
      <c r="C632" s="171">
        <v>3</v>
      </c>
      <c r="D632" s="171" t="s">
        <v>30</v>
      </c>
      <c r="E632" s="171" t="s">
        <v>48</v>
      </c>
      <c r="F632" s="171" t="s">
        <v>13</v>
      </c>
      <c r="G632" s="8" t="s">
        <v>49</v>
      </c>
      <c r="L632" s="9"/>
      <c r="M632" s="11"/>
    </row>
    <row r="633" spans="1:13" x14ac:dyDescent="0.2">
      <c r="A633" s="8">
        <v>698</v>
      </c>
      <c r="B633" s="171" t="s">
        <v>716</v>
      </c>
      <c r="C633" s="171">
        <v>3</v>
      </c>
      <c r="D633" s="171" t="s">
        <v>30</v>
      </c>
      <c r="E633" s="171" t="s">
        <v>48</v>
      </c>
      <c r="F633" s="171" t="s">
        <v>13</v>
      </c>
      <c r="G633" s="8" t="s">
        <v>49</v>
      </c>
      <c r="L633" s="9"/>
      <c r="M633" s="11"/>
    </row>
    <row r="634" spans="1:13" x14ac:dyDescent="0.2">
      <c r="A634" s="8">
        <v>699</v>
      </c>
      <c r="B634" s="171" t="s">
        <v>717</v>
      </c>
      <c r="C634" s="171">
        <v>3</v>
      </c>
      <c r="D634" s="171" t="s">
        <v>30</v>
      </c>
      <c r="E634" s="171" t="s">
        <v>48</v>
      </c>
      <c r="F634" s="171" t="s">
        <v>13</v>
      </c>
      <c r="G634" s="8" t="s">
        <v>49</v>
      </c>
      <c r="L634" s="9"/>
      <c r="M634" s="11"/>
    </row>
    <row r="635" spans="1:13" x14ac:dyDescent="0.2">
      <c r="A635" s="8">
        <v>700</v>
      </c>
      <c r="B635" s="171" t="s">
        <v>718</v>
      </c>
      <c r="C635" s="171">
        <v>4</v>
      </c>
      <c r="D635" s="171" t="s">
        <v>30</v>
      </c>
      <c r="E635" s="171" t="s">
        <v>48</v>
      </c>
      <c r="F635" s="171" t="s">
        <v>13</v>
      </c>
      <c r="G635" s="8" t="s">
        <v>49</v>
      </c>
      <c r="L635" s="9"/>
      <c r="M635" s="11"/>
    </row>
    <row r="636" spans="1:13" x14ac:dyDescent="0.2">
      <c r="A636" s="8">
        <v>701</v>
      </c>
      <c r="B636" s="170" t="s">
        <v>719</v>
      </c>
      <c r="C636" s="170">
        <v>3</v>
      </c>
      <c r="D636" s="171" t="s">
        <v>30</v>
      </c>
      <c r="E636" s="170" t="s">
        <v>48</v>
      </c>
      <c r="F636" s="171" t="s">
        <v>13</v>
      </c>
      <c r="G636" s="8" t="s">
        <v>49</v>
      </c>
      <c r="L636" s="9"/>
      <c r="M636" s="11"/>
    </row>
    <row r="637" spans="1:13" x14ac:dyDescent="0.2">
      <c r="A637" s="8">
        <v>702</v>
      </c>
      <c r="B637" s="171" t="s">
        <v>720</v>
      </c>
      <c r="C637" s="171">
        <v>3</v>
      </c>
      <c r="D637" s="171" t="s">
        <v>30</v>
      </c>
      <c r="E637" s="171" t="s">
        <v>48</v>
      </c>
      <c r="F637" s="171" t="s">
        <v>13</v>
      </c>
      <c r="G637" s="8" t="s">
        <v>49</v>
      </c>
      <c r="L637" s="9"/>
      <c r="M637" s="11"/>
    </row>
    <row r="638" spans="1:13" x14ac:dyDescent="0.2">
      <c r="A638" s="8">
        <v>703</v>
      </c>
      <c r="B638" s="171" t="s">
        <v>721</v>
      </c>
      <c r="C638" s="171">
        <v>3</v>
      </c>
      <c r="D638" s="171" t="s">
        <v>30</v>
      </c>
      <c r="E638" s="171" t="s">
        <v>48</v>
      </c>
      <c r="F638" s="171" t="s">
        <v>13</v>
      </c>
      <c r="G638" s="8" t="s">
        <v>49</v>
      </c>
      <c r="H638" s="32"/>
      <c r="L638" s="9"/>
      <c r="M638" s="11"/>
    </row>
    <row r="639" spans="1:13" x14ac:dyDescent="0.2">
      <c r="A639" s="8">
        <v>704</v>
      </c>
      <c r="B639" s="170" t="s">
        <v>722</v>
      </c>
      <c r="C639" s="170">
        <v>4</v>
      </c>
      <c r="D639" s="171" t="s">
        <v>30</v>
      </c>
      <c r="E639" s="170" t="s">
        <v>48</v>
      </c>
      <c r="F639" s="171" t="s">
        <v>13</v>
      </c>
      <c r="G639" s="8" t="s">
        <v>49</v>
      </c>
      <c r="L639" s="9"/>
      <c r="M639" s="11"/>
    </row>
    <row r="640" spans="1:13" x14ac:dyDescent="0.2">
      <c r="A640" s="8">
        <v>705</v>
      </c>
      <c r="B640" s="171" t="s">
        <v>723</v>
      </c>
      <c r="C640" s="171">
        <v>4</v>
      </c>
      <c r="D640" s="171" t="s">
        <v>30</v>
      </c>
      <c r="E640" s="171" t="s">
        <v>12</v>
      </c>
      <c r="F640" s="171" t="s">
        <v>13</v>
      </c>
      <c r="G640" s="8" t="s">
        <v>14</v>
      </c>
      <c r="L640" s="9"/>
      <c r="M640" s="11"/>
    </row>
    <row r="641" spans="1:13" x14ac:dyDescent="0.2">
      <c r="A641" s="8">
        <v>706</v>
      </c>
      <c r="B641" s="171" t="s">
        <v>724</v>
      </c>
      <c r="C641" s="171">
        <v>4</v>
      </c>
      <c r="D641" s="171" t="s">
        <v>30</v>
      </c>
      <c r="E641" s="171" t="s">
        <v>12</v>
      </c>
      <c r="F641" s="171" t="s">
        <v>13</v>
      </c>
      <c r="G641" s="8" t="s">
        <v>14</v>
      </c>
      <c r="I641" s="10"/>
      <c r="J641" s="10"/>
      <c r="L641" s="9"/>
      <c r="M641" s="11"/>
    </row>
    <row r="642" spans="1:13" x14ac:dyDescent="0.2">
      <c r="A642" s="8">
        <v>707</v>
      </c>
      <c r="B642" s="171" t="s">
        <v>725</v>
      </c>
      <c r="C642" s="171">
        <v>3</v>
      </c>
      <c r="D642" s="171" t="s">
        <v>30</v>
      </c>
      <c r="E642" s="171" t="s">
        <v>12</v>
      </c>
      <c r="F642" s="171" t="s">
        <v>13</v>
      </c>
      <c r="G642" s="8" t="s">
        <v>14</v>
      </c>
      <c r="I642" s="10"/>
      <c r="J642" s="10"/>
      <c r="L642" s="9"/>
      <c r="M642" s="11"/>
    </row>
    <row r="643" spans="1:13" x14ac:dyDescent="0.2">
      <c r="A643" s="8">
        <v>708</v>
      </c>
      <c r="B643" s="171" t="s">
        <v>726</v>
      </c>
      <c r="C643" s="171">
        <v>3</v>
      </c>
      <c r="D643" s="171" t="s">
        <v>30</v>
      </c>
      <c r="E643" s="171" t="s">
        <v>12</v>
      </c>
      <c r="F643" s="171" t="s">
        <v>13</v>
      </c>
      <c r="G643" s="8" t="s">
        <v>14</v>
      </c>
      <c r="I643" s="10"/>
      <c r="J643" s="10"/>
      <c r="K643" s="10"/>
      <c r="L643" s="9"/>
      <c r="M643" s="11"/>
    </row>
    <row r="644" spans="1:13" x14ac:dyDescent="0.2">
      <c r="A644" s="8">
        <v>709</v>
      </c>
      <c r="B644" s="171" t="s">
        <v>727</v>
      </c>
      <c r="C644" s="171">
        <v>4</v>
      </c>
      <c r="D644" s="171" t="s">
        <v>30</v>
      </c>
      <c r="E644" s="171" t="s">
        <v>12</v>
      </c>
      <c r="F644" s="171" t="s">
        <v>13</v>
      </c>
      <c r="G644" s="8" t="s">
        <v>14</v>
      </c>
      <c r="I644" s="10"/>
      <c r="J644" s="10"/>
      <c r="K644" s="10"/>
      <c r="L644" s="9"/>
      <c r="M644" s="11"/>
    </row>
    <row r="645" spans="1:13" x14ac:dyDescent="0.2">
      <c r="A645" s="8">
        <v>710</v>
      </c>
      <c r="B645" s="171" t="s">
        <v>728</v>
      </c>
      <c r="C645" s="171">
        <v>4</v>
      </c>
      <c r="D645" s="171" t="s">
        <v>30</v>
      </c>
      <c r="E645" s="171" t="s">
        <v>12</v>
      </c>
      <c r="F645" s="171" t="s">
        <v>13</v>
      </c>
      <c r="G645" s="8" t="s">
        <v>14</v>
      </c>
      <c r="K645" s="10"/>
      <c r="L645" s="9"/>
      <c r="M645" s="11"/>
    </row>
    <row r="646" spans="1:13" x14ac:dyDescent="0.2">
      <c r="A646" s="8">
        <v>711</v>
      </c>
      <c r="B646" s="171" t="s">
        <v>729</v>
      </c>
      <c r="C646" s="171">
        <v>4</v>
      </c>
      <c r="D646" s="171" t="s">
        <v>30</v>
      </c>
      <c r="E646" s="171" t="s">
        <v>12</v>
      </c>
      <c r="F646" s="171" t="s">
        <v>13</v>
      </c>
      <c r="G646" s="8" t="s">
        <v>14</v>
      </c>
      <c r="I646" s="10"/>
      <c r="J646" s="10"/>
      <c r="K646" s="10"/>
      <c r="L646" s="9"/>
      <c r="M646" s="11"/>
    </row>
    <row r="647" spans="1:13" x14ac:dyDescent="0.2">
      <c r="A647" s="8">
        <v>712</v>
      </c>
      <c r="B647" s="171" t="s">
        <v>730</v>
      </c>
      <c r="C647" s="171">
        <v>3</v>
      </c>
      <c r="D647" s="171" t="s">
        <v>30</v>
      </c>
      <c r="E647" s="171" t="s">
        <v>12</v>
      </c>
      <c r="F647" s="171" t="s">
        <v>13</v>
      </c>
      <c r="G647" s="8" t="s">
        <v>14</v>
      </c>
      <c r="I647" s="10"/>
      <c r="J647" s="10"/>
      <c r="L647" s="9"/>
      <c r="M647" s="11"/>
    </row>
    <row r="648" spans="1:13" x14ac:dyDescent="0.2">
      <c r="A648" s="8">
        <v>713</v>
      </c>
      <c r="B648" s="170" t="s">
        <v>731</v>
      </c>
      <c r="C648" s="170">
        <v>3</v>
      </c>
      <c r="D648" s="171" t="s">
        <v>30</v>
      </c>
      <c r="E648" s="170" t="s">
        <v>12</v>
      </c>
      <c r="F648" s="171" t="s">
        <v>13</v>
      </c>
      <c r="G648" s="8" t="s">
        <v>14</v>
      </c>
      <c r="I648" s="10"/>
      <c r="J648" s="10"/>
      <c r="K648" s="10"/>
      <c r="L648" s="9"/>
      <c r="M648" s="11"/>
    </row>
    <row r="649" spans="1:13" x14ac:dyDescent="0.2">
      <c r="A649" s="8">
        <v>714</v>
      </c>
      <c r="B649" s="171" t="s">
        <v>732</v>
      </c>
      <c r="C649" s="171">
        <v>6</v>
      </c>
      <c r="D649" s="171" t="s">
        <v>30</v>
      </c>
      <c r="E649" s="171" t="s">
        <v>48</v>
      </c>
      <c r="F649" s="170" t="s">
        <v>97</v>
      </c>
      <c r="G649" s="8" t="s">
        <v>129</v>
      </c>
      <c r="K649" s="10"/>
      <c r="L649" s="9"/>
      <c r="M649" s="11"/>
    </row>
    <row r="650" spans="1:13" x14ac:dyDescent="0.2">
      <c r="A650" s="8">
        <v>715</v>
      </c>
      <c r="B650" s="171" t="s">
        <v>733</v>
      </c>
      <c r="C650" s="171">
        <v>6</v>
      </c>
      <c r="D650" s="171" t="s">
        <v>30</v>
      </c>
      <c r="E650" s="171" t="s">
        <v>48</v>
      </c>
      <c r="F650" s="171" t="s">
        <v>97</v>
      </c>
      <c r="G650" s="8" t="s">
        <v>129</v>
      </c>
      <c r="K650" s="10"/>
      <c r="L650" s="9"/>
      <c r="M650" s="11"/>
    </row>
    <row r="651" spans="1:13" x14ac:dyDescent="0.2">
      <c r="A651" s="8">
        <v>716</v>
      </c>
      <c r="B651" s="171" t="s">
        <v>734</v>
      </c>
      <c r="C651" s="171">
        <v>6</v>
      </c>
      <c r="D651" s="171" t="s">
        <v>30</v>
      </c>
      <c r="E651" s="171" t="s">
        <v>48</v>
      </c>
      <c r="F651" s="171" t="s">
        <v>97</v>
      </c>
      <c r="G651" s="8" t="s">
        <v>129</v>
      </c>
      <c r="K651" s="10"/>
      <c r="L651" s="9"/>
      <c r="M651" s="11"/>
    </row>
    <row r="652" spans="1:13" x14ac:dyDescent="0.2">
      <c r="A652" s="8">
        <v>717</v>
      </c>
      <c r="B652" s="171" t="s">
        <v>735</v>
      </c>
      <c r="C652" s="171">
        <v>6</v>
      </c>
      <c r="D652" s="171" t="s">
        <v>30</v>
      </c>
      <c r="E652" s="171" t="s">
        <v>48</v>
      </c>
      <c r="F652" s="170" t="s">
        <v>97</v>
      </c>
      <c r="G652" s="8" t="s">
        <v>129</v>
      </c>
      <c r="K652" s="10"/>
      <c r="L652" s="9"/>
      <c r="M652" s="11"/>
    </row>
    <row r="653" spans="1:13" x14ac:dyDescent="0.2">
      <c r="A653" s="8">
        <v>718</v>
      </c>
      <c r="B653" s="171" t="s">
        <v>736</v>
      </c>
      <c r="C653" s="171">
        <v>5</v>
      </c>
      <c r="D653" s="171" t="s">
        <v>30</v>
      </c>
      <c r="E653" s="171" t="s">
        <v>48</v>
      </c>
      <c r="F653" s="170" t="s">
        <v>97</v>
      </c>
      <c r="G653" s="8" t="s">
        <v>129</v>
      </c>
      <c r="L653" s="9"/>
      <c r="M653" s="11"/>
    </row>
    <row r="654" spans="1:13" x14ac:dyDescent="0.2">
      <c r="A654" s="8">
        <v>719</v>
      </c>
      <c r="B654" s="171" t="s">
        <v>737</v>
      </c>
      <c r="C654" s="171">
        <v>6</v>
      </c>
      <c r="D654" s="171" t="s">
        <v>30</v>
      </c>
      <c r="E654" s="171" t="s">
        <v>48</v>
      </c>
      <c r="F654" s="170" t="s">
        <v>97</v>
      </c>
      <c r="G654" s="8" t="s">
        <v>129</v>
      </c>
      <c r="L654" s="9"/>
      <c r="M654" s="11"/>
    </row>
    <row r="655" spans="1:13" x14ac:dyDescent="0.2">
      <c r="A655" s="8">
        <v>720</v>
      </c>
      <c r="B655" s="171" t="s">
        <v>738</v>
      </c>
      <c r="C655" s="171">
        <v>6</v>
      </c>
      <c r="D655" s="171" t="s">
        <v>30</v>
      </c>
      <c r="E655" s="171" t="s">
        <v>48</v>
      </c>
      <c r="F655" s="170" t="s">
        <v>97</v>
      </c>
      <c r="G655" s="8" t="s">
        <v>129</v>
      </c>
      <c r="L655" s="9"/>
      <c r="M655" s="11"/>
    </row>
    <row r="656" spans="1:13" x14ac:dyDescent="0.2">
      <c r="A656" s="8">
        <v>721</v>
      </c>
      <c r="B656" s="171" t="s">
        <v>739</v>
      </c>
      <c r="C656" s="171">
        <v>5</v>
      </c>
      <c r="D656" s="171" t="s">
        <v>30</v>
      </c>
      <c r="E656" s="171" t="s">
        <v>48</v>
      </c>
      <c r="F656" s="171" t="s">
        <v>97</v>
      </c>
      <c r="G656" s="8" t="s">
        <v>129</v>
      </c>
      <c r="L656" s="9"/>
      <c r="M656" s="11"/>
    </row>
    <row r="657" spans="1:13" x14ac:dyDescent="0.2">
      <c r="A657" s="8">
        <v>722</v>
      </c>
      <c r="B657" s="171" t="s">
        <v>740</v>
      </c>
      <c r="C657" s="171">
        <v>5</v>
      </c>
      <c r="D657" s="171" t="s">
        <v>30</v>
      </c>
      <c r="E657" s="171" t="s">
        <v>48</v>
      </c>
      <c r="F657" s="170" t="s">
        <v>97</v>
      </c>
      <c r="G657" s="8" t="s">
        <v>129</v>
      </c>
      <c r="L657" s="9"/>
      <c r="M657" s="11"/>
    </row>
    <row r="658" spans="1:13" x14ac:dyDescent="0.2">
      <c r="A658" s="8">
        <v>723</v>
      </c>
      <c r="B658" s="171" t="s">
        <v>741</v>
      </c>
      <c r="C658" s="171">
        <v>6</v>
      </c>
      <c r="D658" s="171" t="s">
        <v>30</v>
      </c>
      <c r="E658" s="171" t="s">
        <v>48</v>
      </c>
      <c r="F658" s="170" t="s">
        <v>97</v>
      </c>
      <c r="G658" s="8" t="s">
        <v>129</v>
      </c>
      <c r="L658" s="9"/>
      <c r="M658" s="11"/>
    </row>
    <row r="659" spans="1:13" x14ac:dyDescent="0.2">
      <c r="A659" s="8">
        <v>724</v>
      </c>
      <c r="B659" s="171" t="s">
        <v>742</v>
      </c>
      <c r="C659" s="171">
        <v>6</v>
      </c>
      <c r="D659" s="171" t="s">
        <v>30</v>
      </c>
      <c r="E659" s="171" t="s">
        <v>48</v>
      </c>
      <c r="F659" s="170" t="s">
        <v>97</v>
      </c>
      <c r="G659" s="8" t="s">
        <v>129</v>
      </c>
      <c r="I659" s="10"/>
      <c r="J659" s="10"/>
      <c r="L659" s="9"/>
      <c r="M659" s="11"/>
    </row>
    <row r="660" spans="1:13" x14ac:dyDescent="0.2">
      <c r="A660" s="8">
        <v>725</v>
      </c>
      <c r="B660" s="171" t="s">
        <v>743</v>
      </c>
      <c r="C660" s="171">
        <v>6</v>
      </c>
      <c r="D660" s="171" t="s">
        <v>30</v>
      </c>
      <c r="E660" s="171" t="s">
        <v>48</v>
      </c>
      <c r="F660" s="171" t="s">
        <v>97</v>
      </c>
      <c r="G660" s="8" t="s">
        <v>129</v>
      </c>
      <c r="I660" s="10"/>
      <c r="J660" s="10"/>
      <c r="L660" s="9"/>
      <c r="M660" s="11"/>
    </row>
    <row r="661" spans="1:13" x14ac:dyDescent="0.2">
      <c r="A661" s="8">
        <v>726</v>
      </c>
      <c r="B661" s="171" t="s">
        <v>744</v>
      </c>
      <c r="C661" s="171">
        <v>6</v>
      </c>
      <c r="D661" s="171" t="s">
        <v>30</v>
      </c>
      <c r="E661" s="171" t="s">
        <v>48</v>
      </c>
      <c r="F661" s="170" t="s">
        <v>97</v>
      </c>
      <c r="G661" s="8" t="s">
        <v>129</v>
      </c>
      <c r="K661" s="10"/>
      <c r="L661" s="9"/>
      <c r="M661" s="11"/>
    </row>
    <row r="662" spans="1:13" x14ac:dyDescent="0.2">
      <c r="A662" s="8">
        <v>727</v>
      </c>
      <c r="B662" s="171" t="s">
        <v>745</v>
      </c>
      <c r="C662" s="171">
        <v>5</v>
      </c>
      <c r="D662" s="171" t="s">
        <v>30</v>
      </c>
      <c r="E662" s="171" t="s">
        <v>48</v>
      </c>
      <c r="F662" s="170" t="s">
        <v>97</v>
      </c>
      <c r="G662" s="8" t="s">
        <v>129</v>
      </c>
      <c r="K662" s="10"/>
      <c r="L662" s="9"/>
      <c r="M662" s="11"/>
    </row>
    <row r="663" spans="1:13" x14ac:dyDescent="0.2">
      <c r="A663" s="8">
        <v>728</v>
      </c>
      <c r="B663" s="171" t="s">
        <v>746</v>
      </c>
      <c r="C663" s="171">
        <v>6</v>
      </c>
      <c r="D663" s="171" t="s">
        <v>30</v>
      </c>
      <c r="E663" s="171" t="s">
        <v>48</v>
      </c>
      <c r="F663" s="170" t="s">
        <v>97</v>
      </c>
      <c r="G663" s="8" t="s">
        <v>129</v>
      </c>
      <c r="L663" s="9"/>
      <c r="M663" s="11"/>
    </row>
    <row r="664" spans="1:13" x14ac:dyDescent="0.2">
      <c r="A664" s="8">
        <v>729</v>
      </c>
      <c r="B664" s="171" t="s">
        <v>747</v>
      </c>
      <c r="C664" s="171">
        <v>5</v>
      </c>
      <c r="D664" s="171" t="s">
        <v>30</v>
      </c>
      <c r="E664" s="171" t="s">
        <v>48</v>
      </c>
      <c r="F664" s="170" t="s">
        <v>97</v>
      </c>
      <c r="G664" s="8" t="s">
        <v>129</v>
      </c>
      <c r="L664" s="9"/>
      <c r="M664" s="11"/>
    </row>
    <row r="665" spans="1:13" x14ac:dyDescent="0.2">
      <c r="A665" s="8">
        <v>730</v>
      </c>
      <c r="B665" s="171" t="s">
        <v>748</v>
      </c>
      <c r="C665" s="171">
        <v>5</v>
      </c>
      <c r="D665" s="171" t="s">
        <v>30</v>
      </c>
      <c r="E665" s="171" t="s">
        <v>12</v>
      </c>
      <c r="F665" s="170" t="s">
        <v>97</v>
      </c>
      <c r="G665" s="8" t="s">
        <v>98</v>
      </c>
      <c r="L665" s="9"/>
      <c r="M665" s="11"/>
    </row>
    <row r="666" spans="1:13" x14ac:dyDescent="0.2">
      <c r="A666" s="8">
        <v>731</v>
      </c>
      <c r="B666" s="171" t="s">
        <v>749</v>
      </c>
      <c r="C666" s="171">
        <v>5</v>
      </c>
      <c r="D666" s="171" t="s">
        <v>30</v>
      </c>
      <c r="E666" s="171" t="s">
        <v>12</v>
      </c>
      <c r="F666" s="170" t="s">
        <v>97</v>
      </c>
      <c r="G666" s="8" t="s">
        <v>98</v>
      </c>
      <c r="L666" s="9"/>
      <c r="M666" s="11"/>
    </row>
    <row r="667" spans="1:13" x14ac:dyDescent="0.2">
      <c r="A667" s="8">
        <v>732</v>
      </c>
      <c r="B667" s="171" t="s">
        <v>750</v>
      </c>
      <c r="C667" s="171">
        <v>5</v>
      </c>
      <c r="D667" s="171" t="s">
        <v>30</v>
      </c>
      <c r="E667" s="171" t="s">
        <v>12</v>
      </c>
      <c r="F667" s="170" t="s">
        <v>97</v>
      </c>
      <c r="G667" s="8" t="s">
        <v>98</v>
      </c>
      <c r="L667" s="9"/>
      <c r="M667" s="11"/>
    </row>
    <row r="668" spans="1:13" x14ac:dyDescent="0.2">
      <c r="A668" s="8">
        <v>733</v>
      </c>
      <c r="B668" s="171" t="s">
        <v>751</v>
      </c>
      <c r="C668" s="171">
        <v>6</v>
      </c>
      <c r="D668" s="171" t="s">
        <v>30</v>
      </c>
      <c r="E668" s="171" t="s">
        <v>12</v>
      </c>
      <c r="F668" s="171" t="s">
        <v>97</v>
      </c>
      <c r="G668" s="8" t="s">
        <v>98</v>
      </c>
      <c r="L668" s="9"/>
      <c r="M668" s="11"/>
    </row>
    <row r="669" spans="1:13" x14ac:dyDescent="0.2">
      <c r="A669" s="8">
        <v>734</v>
      </c>
      <c r="B669" s="171" t="s">
        <v>752</v>
      </c>
      <c r="C669" s="171">
        <v>5</v>
      </c>
      <c r="D669" s="171" t="s">
        <v>30</v>
      </c>
      <c r="E669" s="171" t="s">
        <v>12</v>
      </c>
      <c r="F669" s="170" t="s">
        <v>97</v>
      </c>
      <c r="G669" s="8" t="s">
        <v>98</v>
      </c>
      <c r="L669" s="9"/>
      <c r="M669" s="11"/>
    </row>
    <row r="670" spans="1:13" x14ac:dyDescent="0.2">
      <c r="A670" s="8">
        <v>735</v>
      </c>
      <c r="B670" s="171" t="s">
        <v>753</v>
      </c>
      <c r="C670" s="171">
        <v>6</v>
      </c>
      <c r="D670" s="171" t="s">
        <v>30</v>
      </c>
      <c r="E670" s="171" t="s">
        <v>12</v>
      </c>
      <c r="F670" s="171" t="s">
        <v>97</v>
      </c>
      <c r="G670" s="8" t="s">
        <v>98</v>
      </c>
      <c r="L670" s="9"/>
      <c r="M670" s="11"/>
    </row>
    <row r="671" spans="1:13" x14ac:dyDescent="0.2">
      <c r="A671" s="8">
        <v>736</v>
      </c>
      <c r="B671" s="171" t="s">
        <v>754</v>
      </c>
      <c r="C671" s="171">
        <v>4</v>
      </c>
      <c r="D671" s="171" t="s">
        <v>30</v>
      </c>
      <c r="E671" s="171" t="s">
        <v>12</v>
      </c>
      <c r="F671" s="170" t="s">
        <v>13</v>
      </c>
      <c r="G671" s="8" t="s">
        <v>14</v>
      </c>
      <c r="L671" s="9"/>
      <c r="M671" s="11"/>
    </row>
    <row r="672" spans="1:13" x14ac:dyDescent="0.2">
      <c r="A672" s="8">
        <v>737</v>
      </c>
      <c r="B672" s="171" t="s">
        <v>755</v>
      </c>
      <c r="C672" s="171">
        <v>6</v>
      </c>
      <c r="D672" s="171" t="s">
        <v>30</v>
      </c>
      <c r="E672" s="171" t="s">
        <v>12</v>
      </c>
      <c r="F672" s="170" t="s">
        <v>97</v>
      </c>
      <c r="G672" s="8" t="s">
        <v>98</v>
      </c>
      <c r="L672" s="9"/>
      <c r="M672" s="11"/>
    </row>
    <row r="673" spans="1:13" x14ac:dyDescent="0.2">
      <c r="A673" s="8">
        <v>738</v>
      </c>
      <c r="B673" s="171" t="s">
        <v>756</v>
      </c>
      <c r="C673" s="171">
        <v>5</v>
      </c>
      <c r="D673" s="171" t="s">
        <v>30</v>
      </c>
      <c r="E673" s="171" t="s">
        <v>12</v>
      </c>
      <c r="F673" s="170" t="s">
        <v>97</v>
      </c>
      <c r="G673" s="8" t="s">
        <v>98</v>
      </c>
      <c r="L673" s="9"/>
      <c r="M673" s="11"/>
    </row>
    <row r="674" spans="1:13" x14ac:dyDescent="0.2">
      <c r="A674" s="8">
        <v>739</v>
      </c>
      <c r="B674" s="171" t="s">
        <v>757</v>
      </c>
      <c r="C674" s="171">
        <v>8</v>
      </c>
      <c r="D674" s="171" t="s">
        <v>30</v>
      </c>
      <c r="E674" s="171" t="s">
        <v>48</v>
      </c>
      <c r="F674" s="170" t="s">
        <v>114</v>
      </c>
      <c r="G674" s="8" t="s">
        <v>150</v>
      </c>
      <c r="L674" s="9"/>
      <c r="M674" s="11"/>
    </row>
    <row r="675" spans="1:13" x14ac:dyDescent="0.2">
      <c r="A675" s="8">
        <v>740</v>
      </c>
      <c r="B675" s="171" t="s">
        <v>758</v>
      </c>
      <c r="C675" s="171">
        <v>8</v>
      </c>
      <c r="D675" s="171" t="s">
        <v>30</v>
      </c>
      <c r="E675" s="171" t="s">
        <v>48</v>
      </c>
      <c r="F675" s="170" t="s">
        <v>114</v>
      </c>
      <c r="G675" s="8" t="s">
        <v>150</v>
      </c>
      <c r="L675" s="9"/>
      <c r="M675" s="11"/>
    </row>
    <row r="676" spans="1:13" x14ac:dyDescent="0.2">
      <c r="A676" s="8">
        <v>741</v>
      </c>
      <c r="B676" s="171" t="s">
        <v>759</v>
      </c>
      <c r="C676" s="171">
        <v>7</v>
      </c>
      <c r="D676" s="171" t="s">
        <v>30</v>
      </c>
      <c r="E676" s="171" t="s">
        <v>48</v>
      </c>
      <c r="F676" s="170" t="s">
        <v>114</v>
      </c>
      <c r="G676" s="8" t="s">
        <v>150</v>
      </c>
      <c r="L676" s="9"/>
      <c r="M676" s="11"/>
    </row>
    <row r="677" spans="1:13" x14ac:dyDescent="0.2">
      <c r="A677" s="8">
        <v>742</v>
      </c>
      <c r="B677" s="171" t="s">
        <v>760</v>
      </c>
      <c r="C677" s="171">
        <v>8</v>
      </c>
      <c r="D677" s="171" t="s">
        <v>30</v>
      </c>
      <c r="E677" s="171" t="s">
        <v>48</v>
      </c>
      <c r="F677" s="170" t="s">
        <v>114</v>
      </c>
      <c r="G677" s="8" t="s">
        <v>150</v>
      </c>
      <c r="L677" s="9"/>
      <c r="M677" s="11"/>
    </row>
    <row r="678" spans="1:13" x14ac:dyDescent="0.2">
      <c r="A678" s="8">
        <v>743</v>
      </c>
      <c r="B678" s="171" t="s">
        <v>761</v>
      </c>
      <c r="C678" s="171">
        <v>8</v>
      </c>
      <c r="D678" s="171" t="s">
        <v>30</v>
      </c>
      <c r="E678" s="171" t="s">
        <v>48</v>
      </c>
      <c r="F678" s="170" t="s">
        <v>114</v>
      </c>
      <c r="G678" s="8" t="s">
        <v>150</v>
      </c>
      <c r="L678" s="9"/>
      <c r="M678" s="11"/>
    </row>
    <row r="679" spans="1:13" x14ac:dyDescent="0.2">
      <c r="A679" s="8">
        <v>744</v>
      </c>
      <c r="B679" s="171" t="s">
        <v>762</v>
      </c>
      <c r="C679" s="171">
        <v>8</v>
      </c>
      <c r="D679" s="171" t="s">
        <v>30</v>
      </c>
      <c r="E679" s="171" t="s">
        <v>48</v>
      </c>
      <c r="F679" s="170" t="s">
        <v>114</v>
      </c>
      <c r="G679" s="8" t="s">
        <v>150</v>
      </c>
      <c r="L679" s="9"/>
      <c r="M679" s="11"/>
    </row>
    <row r="680" spans="1:13" x14ac:dyDescent="0.2">
      <c r="A680" s="8">
        <v>745</v>
      </c>
      <c r="B680" s="171" t="s">
        <v>763</v>
      </c>
      <c r="C680" s="171">
        <v>7</v>
      </c>
      <c r="D680" s="171" t="s">
        <v>30</v>
      </c>
      <c r="E680" s="171" t="s">
        <v>48</v>
      </c>
      <c r="F680" s="170" t="s">
        <v>114</v>
      </c>
      <c r="G680" s="8" t="s">
        <v>150</v>
      </c>
      <c r="L680" s="9"/>
      <c r="M680" s="11"/>
    </row>
    <row r="681" spans="1:13" x14ac:dyDescent="0.2">
      <c r="A681" s="8">
        <v>746</v>
      </c>
      <c r="B681" s="171" t="s">
        <v>764</v>
      </c>
      <c r="C681" s="171">
        <v>8</v>
      </c>
      <c r="D681" s="171" t="s">
        <v>30</v>
      </c>
      <c r="E681" s="171" t="s">
        <v>48</v>
      </c>
      <c r="F681" s="170" t="s">
        <v>114</v>
      </c>
      <c r="G681" s="8" t="s">
        <v>150</v>
      </c>
      <c r="I681" s="10"/>
      <c r="J681" s="10"/>
      <c r="L681" s="9"/>
      <c r="M681" s="11"/>
    </row>
    <row r="682" spans="1:13" x14ac:dyDescent="0.2">
      <c r="A682" s="8">
        <v>747</v>
      </c>
      <c r="B682" s="171" t="s">
        <v>765</v>
      </c>
      <c r="C682" s="171">
        <v>7</v>
      </c>
      <c r="D682" s="171" t="s">
        <v>30</v>
      </c>
      <c r="E682" s="171" t="s">
        <v>48</v>
      </c>
      <c r="F682" s="170" t="s">
        <v>114</v>
      </c>
      <c r="G682" s="8" t="s">
        <v>150</v>
      </c>
      <c r="I682" s="10"/>
      <c r="J682" s="10"/>
      <c r="L682" s="9"/>
      <c r="M682" s="11"/>
    </row>
    <row r="683" spans="1:13" x14ac:dyDescent="0.2">
      <c r="A683" s="8">
        <v>748</v>
      </c>
      <c r="B683" s="171" t="s">
        <v>766</v>
      </c>
      <c r="C683" s="171">
        <v>8</v>
      </c>
      <c r="D683" s="171" t="s">
        <v>30</v>
      </c>
      <c r="E683" s="171" t="s">
        <v>48</v>
      </c>
      <c r="F683" s="170" t="s">
        <v>114</v>
      </c>
      <c r="G683" s="8" t="s">
        <v>150</v>
      </c>
      <c r="K683" s="10"/>
      <c r="L683" s="9"/>
      <c r="M683" s="11"/>
    </row>
    <row r="684" spans="1:13" x14ac:dyDescent="0.2">
      <c r="A684" s="8">
        <v>749</v>
      </c>
      <c r="B684" s="170" t="s">
        <v>767</v>
      </c>
      <c r="C684" s="170">
        <v>7</v>
      </c>
      <c r="D684" s="171" t="s">
        <v>30</v>
      </c>
      <c r="E684" s="170" t="s">
        <v>12</v>
      </c>
      <c r="F684" s="170" t="s">
        <v>114</v>
      </c>
      <c r="G684" s="8" t="s">
        <v>115</v>
      </c>
      <c r="K684" s="10"/>
      <c r="L684" s="9"/>
      <c r="M684" s="11"/>
    </row>
    <row r="685" spans="1:13" x14ac:dyDescent="0.2">
      <c r="A685" s="8">
        <v>750</v>
      </c>
      <c r="B685" s="171" t="s">
        <v>768</v>
      </c>
      <c r="C685" s="171">
        <v>8</v>
      </c>
      <c r="D685" s="171" t="s">
        <v>30</v>
      </c>
      <c r="E685" s="171" t="s">
        <v>12</v>
      </c>
      <c r="F685" s="170" t="s">
        <v>114</v>
      </c>
      <c r="G685" s="8" t="s">
        <v>115</v>
      </c>
      <c r="I685" s="10"/>
      <c r="J685" s="10"/>
      <c r="L685" s="9"/>
      <c r="M685" s="11"/>
    </row>
    <row r="686" spans="1:13" x14ac:dyDescent="0.2">
      <c r="A686" s="8">
        <v>751</v>
      </c>
      <c r="B686" s="171" t="s">
        <v>769</v>
      </c>
      <c r="C686" s="171">
        <v>8</v>
      </c>
      <c r="D686" s="171" t="s">
        <v>30</v>
      </c>
      <c r="E686" s="171" t="s">
        <v>12</v>
      </c>
      <c r="F686" s="170" t="s">
        <v>114</v>
      </c>
      <c r="G686" s="8" t="s">
        <v>115</v>
      </c>
      <c r="I686" s="10"/>
      <c r="J686" s="10"/>
      <c r="L686" s="9"/>
      <c r="M686" s="11"/>
    </row>
    <row r="687" spans="1:13" x14ac:dyDescent="0.2">
      <c r="A687" s="8">
        <v>752</v>
      </c>
      <c r="B687" s="171" t="s">
        <v>770</v>
      </c>
      <c r="C687" s="171">
        <v>8</v>
      </c>
      <c r="D687" s="171" t="s">
        <v>30</v>
      </c>
      <c r="E687" s="171" t="s">
        <v>12</v>
      </c>
      <c r="F687" s="170" t="s">
        <v>114</v>
      </c>
      <c r="G687" s="8" t="s">
        <v>115</v>
      </c>
      <c r="K687" s="10"/>
      <c r="L687" s="9"/>
      <c r="M687" s="11"/>
    </row>
    <row r="688" spans="1:13" x14ac:dyDescent="0.2">
      <c r="A688" s="8">
        <v>753</v>
      </c>
      <c r="B688" s="171" t="s">
        <v>771</v>
      </c>
      <c r="C688" s="171">
        <v>7</v>
      </c>
      <c r="D688" s="171" t="s">
        <v>30</v>
      </c>
      <c r="E688" s="171" t="s">
        <v>12</v>
      </c>
      <c r="F688" s="170" t="s">
        <v>114</v>
      </c>
      <c r="G688" s="8" t="s">
        <v>115</v>
      </c>
      <c r="K688" s="10"/>
      <c r="L688" s="9"/>
      <c r="M688" s="11"/>
    </row>
    <row r="689" spans="1:13" x14ac:dyDescent="0.2">
      <c r="A689" s="8">
        <v>754</v>
      </c>
      <c r="B689" s="171" t="s">
        <v>772</v>
      </c>
      <c r="C689" s="171">
        <v>8</v>
      </c>
      <c r="D689" s="171" t="s">
        <v>30</v>
      </c>
      <c r="E689" s="171" t="s">
        <v>12</v>
      </c>
      <c r="F689" s="170" t="s">
        <v>114</v>
      </c>
      <c r="G689" s="8" t="s">
        <v>115</v>
      </c>
      <c r="L689" s="9"/>
      <c r="M689" s="11"/>
    </row>
    <row r="690" spans="1:13" x14ac:dyDescent="0.2">
      <c r="A690" s="8">
        <v>755</v>
      </c>
      <c r="B690" s="170" t="s">
        <v>773</v>
      </c>
      <c r="C690" s="170">
        <v>8</v>
      </c>
      <c r="D690" s="171" t="s">
        <v>30</v>
      </c>
      <c r="E690" s="170" t="s">
        <v>12</v>
      </c>
      <c r="F690" s="170" t="s">
        <v>114</v>
      </c>
      <c r="G690" s="8" t="s">
        <v>115</v>
      </c>
      <c r="L690" s="9"/>
      <c r="M690" s="11"/>
    </row>
    <row r="691" spans="1:13" x14ac:dyDescent="0.2">
      <c r="A691" s="8">
        <v>756</v>
      </c>
      <c r="B691" s="171" t="s">
        <v>774</v>
      </c>
      <c r="C691" s="171">
        <v>7</v>
      </c>
      <c r="D691" s="171" t="s">
        <v>30</v>
      </c>
      <c r="E691" s="171" t="s">
        <v>12</v>
      </c>
      <c r="F691" s="170" t="s">
        <v>114</v>
      </c>
      <c r="G691" s="8" t="s">
        <v>115</v>
      </c>
      <c r="L691" s="9"/>
      <c r="M691" s="11"/>
    </row>
    <row r="692" spans="1:13" x14ac:dyDescent="0.2">
      <c r="A692" s="8">
        <v>757</v>
      </c>
      <c r="B692" s="170" t="s">
        <v>775</v>
      </c>
      <c r="C692" s="170">
        <v>8</v>
      </c>
      <c r="D692" s="171" t="s">
        <v>30</v>
      </c>
      <c r="E692" s="170" t="s">
        <v>12</v>
      </c>
      <c r="F692" s="170" t="s">
        <v>114</v>
      </c>
      <c r="G692" s="8" t="s">
        <v>115</v>
      </c>
      <c r="L692" s="9"/>
      <c r="M692" s="11"/>
    </row>
    <row r="693" spans="1:13" x14ac:dyDescent="0.2">
      <c r="A693" s="8">
        <v>758</v>
      </c>
      <c r="B693" s="171" t="s">
        <v>776</v>
      </c>
      <c r="C693" s="171">
        <v>7</v>
      </c>
      <c r="D693" s="171" t="s">
        <v>30</v>
      </c>
      <c r="E693" s="171" t="s">
        <v>12</v>
      </c>
      <c r="F693" s="170" t="s">
        <v>114</v>
      </c>
      <c r="G693" s="8" t="s">
        <v>115</v>
      </c>
      <c r="L693" s="9"/>
      <c r="M693" s="11"/>
    </row>
    <row r="694" spans="1:13" x14ac:dyDescent="0.2">
      <c r="A694" s="8">
        <v>759</v>
      </c>
      <c r="B694" s="171" t="s">
        <v>777</v>
      </c>
      <c r="C694" s="171">
        <v>7</v>
      </c>
      <c r="D694" s="171" t="s">
        <v>30</v>
      </c>
      <c r="E694" s="171" t="s">
        <v>12</v>
      </c>
      <c r="F694" s="170" t="s">
        <v>114</v>
      </c>
      <c r="G694" s="8" t="s">
        <v>115</v>
      </c>
      <c r="L694" s="9"/>
      <c r="M694" s="11"/>
    </row>
    <row r="695" spans="1:13" x14ac:dyDescent="0.2">
      <c r="A695" s="8">
        <v>760</v>
      </c>
      <c r="B695" s="171" t="s">
        <v>778</v>
      </c>
      <c r="C695" s="171">
        <v>7</v>
      </c>
      <c r="D695" s="171" t="s">
        <v>30</v>
      </c>
      <c r="E695" s="171" t="s">
        <v>12</v>
      </c>
      <c r="F695" s="170" t="s">
        <v>114</v>
      </c>
      <c r="G695" s="8" t="s">
        <v>115</v>
      </c>
      <c r="L695" s="9"/>
      <c r="M695" s="11"/>
    </row>
    <row r="696" spans="1:13" x14ac:dyDescent="0.2">
      <c r="A696" s="8">
        <v>761</v>
      </c>
      <c r="B696" s="171" t="s">
        <v>779</v>
      </c>
      <c r="C696" s="171">
        <v>8</v>
      </c>
      <c r="D696" s="171" t="s">
        <v>30</v>
      </c>
      <c r="E696" s="171" t="s">
        <v>12</v>
      </c>
      <c r="F696" s="170" t="s">
        <v>114</v>
      </c>
      <c r="G696" s="8" t="s">
        <v>115</v>
      </c>
      <c r="L696" s="9"/>
      <c r="M696" s="11"/>
    </row>
    <row r="697" spans="1:13" x14ac:dyDescent="0.2">
      <c r="A697" s="8">
        <v>762</v>
      </c>
      <c r="B697" s="171" t="s">
        <v>780</v>
      </c>
      <c r="C697" s="171">
        <v>8</v>
      </c>
      <c r="D697" s="171" t="s">
        <v>30</v>
      </c>
      <c r="E697" s="171" t="s">
        <v>12</v>
      </c>
      <c r="F697" s="170" t="s">
        <v>114</v>
      </c>
      <c r="G697" s="8" t="s">
        <v>115</v>
      </c>
      <c r="L697" s="9"/>
      <c r="M697" s="11"/>
    </row>
    <row r="698" spans="1:13" x14ac:dyDescent="0.2">
      <c r="A698" s="8">
        <v>763</v>
      </c>
      <c r="B698" s="171" t="s">
        <v>781</v>
      </c>
      <c r="C698" s="171">
        <v>8</v>
      </c>
      <c r="D698" s="171" t="s">
        <v>30</v>
      </c>
      <c r="E698" s="171" t="s">
        <v>12</v>
      </c>
      <c r="F698" s="170" t="s">
        <v>114</v>
      </c>
      <c r="G698" s="8" t="s">
        <v>115</v>
      </c>
      <c r="L698" s="9"/>
      <c r="M698" s="11"/>
    </row>
    <row r="699" spans="1:13" x14ac:dyDescent="0.2">
      <c r="A699" s="8">
        <v>764</v>
      </c>
      <c r="B699" s="171" t="s">
        <v>782</v>
      </c>
      <c r="C699" s="171">
        <v>8</v>
      </c>
      <c r="D699" s="171" t="s">
        <v>30</v>
      </c>
      <c r="E699" s="171" t="s">
        <v>783</v>
      </c>
      <c r="F699" s="170" t="s">
        <v>114</v>
      </c>
      <c r="G699" s="8" t="s">
        <v>115</v>
      </c>
      <c r="L699" s="9"/>
      <c r="M699" s="11"/>
    </row>
    <row r="700" spans="1:13" x14ac:dyDescent="0.2">
      <c r="A700" s="8">
        <v>765</v>
      </c>
      <c r="B700" s="171" t="s">
        <v>784</v>
      </c>
      <c r="C700" s="171">
        <v>3</v>
      </c>
      <c r="D700" s="171" t="s">
        <v>30</v>
      </c>
      <c r="E700" s="171" t="s">
        <v>48</v>
      </c>
      <c r="F700" s="170" t="s">
        <v>13</v>
      </c>
      <c r="G700" s="8" t="s">
        <v>49</v>
      </c>
      <c r="L700" s="9"/>
      <c r="M700" s="11"/>
    </row>
    <row r="701" spans="1:13" x14ac:dyDescent="0.2">
      <c r="A701" s="8">
        <v>766</v>
      </c>
      <c r="B701" s="171" t="s">
        <v>785</v>
      </c>
      <c r="C701" s="171">
        <v>5</v>
      </c>
      <c r="D701" s="171" t="s">
        <v>30</v>
      </c>
      <c r="E701" s="171" t="s">
        <v>12</v>
      </c>
      <c r="F701" s="170" t="s">
        <v>97</v>
      </c>
      <c r="G701" s="8" t="s">
        <v>98</v>
      </c>
      <c r="L701" s="9"/>
      <c r="M701" s="11"/>
    </row>
    <row r="702" spans="1:13" x14ac:dyDescent="0.2">
      <c r="A702" s="8">
        <v>767</v>
      </c>
      <c r="B702" s="171" t="s">
        <v>786</v>
      </c>
      <c r="C702" s="171">
        <v>8</v>
      </c>
      <c r="D702" s="171" t="s">
        <v>30</v>
      </c>
      <c r="E702" s="171" t="s">
        <v>12</v>
      </c>
      <c r="F702" s="170" t="s">
        <v>114</v>
      </c>
      <c r="G702" s="8" t="s">
        <v>115</v>
      </c>
      <c r="L702" s="9"/>
      <c r="M702" s="11"/>
    </row>
    <row r="703" spans="1:13" x14ac:dyDescent="0.2">
      <c r="A703" s="8">
        <v>775</v>
      </c>
      <c r="B703" s="171" t="s">
        <v>787</v>
      </c>
      <c r="C703" s="171">
        <v>4</v>
      </c>
      <c r="D703" s="171" t="s">
        <v>57</v>
      </c>
      <c r="E703" s="171" t="s">
        <v>48</v>
      </c>
      <c r="F703" s="171" t="s">
        <v>13</v>
      </c>
      <c r="G703" s="8" t="s">
        <v>49</v>
      </c>
      <c r="L703" s="9"/>
      <c r="M703" s="11"/>
    </row>
    <row r="704" spans="1:13" x14ac:dyDescent="0.2">
      <c r="A704" s="8">
        <v>776</v>
      </c>
      <c r="B704" s="171" t="s">
        <v>788</v>
      </c>
      <c r="C704" s="171">
        <v>4</v>
      </c>
      <c r="D704" s="171" t="s">
        <v>57</v>
      </c>
      <c r="E704" s="171" t="s">
        <v>48</v>
      </c>
      <c r="F704" s="171" t="s">
        <v>13</v>
      </c>
      <c r="G704" s="8" t="s">
        <v>49</v>
      </c>
      <c r="L704" s="9"/>
      <c r="M704" s="11"/>
    </row>
    <row r="705" spans="1:13" x14ac:dyDescent="0.2">
      <c r="A705" s="8">
        <v>777</v>
      </c>
      <c r="B705" s="171" t="s">
        <v>789</v>
      </c>
      <c r="C705" s="171">
        <v>4</v>
      </c>
      <c r="D705" s="171" t="s">
        <v>57</v>
      </c>
      <c r="E705" s="171" t="s">
        <v>48</v>
      </c>
      <c r="F705" s="171" t="s">
        <v>13</v>
      </c>
      <c r="G705" s="8" t="s">
        <v>49</v>
      </c>
      <c r="H705" s="5"/>
      <c r="L705" s="9"/>
      <c r="M705" s="11"/>
    </row>
    <row r="706" spans="1:13" x14ac:dyDescent="0.2">
      <c r="A706" s="8">
        <v>778</v>
      </c>
      <c r="B706" s="171" t="s">
        <v>790</v>
      </c>
      <c r="C706" s="171">
        <v>4</v>
      </c>
      <c r="D706" s="171" t="s">
        <v>57</v>
      </c>
      <c r="E706" s="171" t="s">
        <v>48</v>
      </c>
      <c r="F706" s="171" t="s">
        <v>13</v>
      </c>
      <c r="G706" s="8" t="s">
        <v>49</v>
      </c>
      <c r="H706" s="5"/>
      <c r="L706" s="9"/>
      <c r="M706" s="11"/>
    </row>
    <row r="707" spans="1:13" x14ac:dyDescent="0.2">
      <c r="A707" s="8">
        <v>779</v>
      </c>
      <c r="B707" s="171" t="s">
        <v>791</v>
      </c>
      <c r="C707" s="171">
        <v>3</v>
      </c>
      <c r="D707" s="171" t="s">
        <v>57</v>
      </c>
      <c r="E707" s="171" t="s">
        <v>48</v>
      </c>
      <c r="F707" s="171" t="s">
        <v>13</v>
      </c>
      <c r="G707" s="8" t="s">
        <v>49</v>
      </c>
      <c r="L707" s="9"/>
      <c r="M707" s="11"/>
    </row>
    <row r="708" spans="1:13" x14ac:dyDescent="0.2">
      <c r="A708" s="8">
        <v>780</v>
      </c>
      <c r="B708" s="171" t="s">
        <v>792</v>
      </c>
      <c r="C708" s="171">
        <v>4</v>
      </c>
      <c r="D708" s="171" t="s">
        <v>57</v>
      </c>
      <c r="E708" s="171" t="s">
        <v>12</v>
      </c>
      <c r="F708" s="171" t="s">
        <v>13</v>
      </c>
      <c r="G708" s="8" t="s">
        <v>14</v>
      </c>
      <c r="H708" s="5"/>
      <c r="L708" s="9"/>
      <c r="M708" s="11"/>
    </row>
    <row r="709" spans="1:13" x14ac:dyDescent="0.2">
      <c r="A709" s="8">
        <v>781</v>
      </c>
      <c r="B709" s="171" t="s">
        <v>793</v>
      </c>
      <c r="C709" s="171">
        <v>4</v>
      </c>
      <c r="D709" s="171" t="s">
        <v>57</v>
      </c>
      <c r="E709" s="171" t="s">
        <v>12</v>
      </c>
      <c r="F709" s="171" t="s">
        <v>13</v>
      </c>
      <c r="G709" s="8" t="s">
        <v>14</v>
      </c>
      <c r="H709" s="5"/>
      <c r="L709" s="9"/>
      <c r="M709" s="11"/>
    </row>
    <row r="710" spans="1:13" x14ac:dyDescent="0.2">
      <c r="A710" s="8">
        <v>782</v>
      </c>
      <c r="B710" s="171" t="s">
        <v>794</v>
      </c>
      <c r="C710" s="171">
        <v>2</v>
      </c>
      <c r="D710" s="171" t="s">
        <v>57</v>
      </c>
      <c r="E710" s="171" t="s">
        <v>12</v>
      </c>
      <c r="F710" s="171" t="s">
        <v>13</v>
      </c>
      <c r="G710" s="8" t="s">
        <v>14</v>
      </c>
      <c r="H710" s="5"/>
      <c r="L710" s="9"/>
      <c r="M710" s="11"/>
    </row>
    <row r="711" spans="1:13" x14ac:dyDescent="0.2">
      <c r="A711" s="8">
        <v>783</v>
      </c>
      <c r="B711" s="171" t="s">
        <v>795</v>
      </c>
      <c r="C711" s="171">
        <v>3</v>
      </c>
      <c r="D711" s="171" t="s">
        <v>57</v>
      </c>
      <c r="E711" s="171" t="s">
        <v>12</v>
      </c>
      <c r="F711" s="171" t="s">
        <v>13</v>
      </c>
      <c r="G711" s="8" t="s">
        <v>14</v>
      </c>
      <c r="H711" s="5"/>
      <c r="L711" s="9"/>
      <c r="M711" s="11"/>
    </row>
    <row r="712" spans="1:13" x14ac:dyDescent="0.2">
      <c r="A712" s="8">
        <v>784</v>
      </c>
      <c r="B712" s="171" t="s">
        <v>796</v>
      </c>
      <c r="C712" s="171">
        <v>2</v>
      </c>
      <c r="D712" s="171" t="s">
        <v>57</v>
      </c>
      <c r="E712" s="171" t="s">
        <v>12</v>
      </c>
      <c r="F712" s="171" t="s">
        <v>13</v>
      </c>
      <c r="G712" s="8" t="s">
        <v>14</v>
      </c>
      <c r="L712" s="9"/>
      <c r="M712" s="11"/>
    </row>
    <row r="713" spans="1:13" x14ac:dyDescent="0.2">
      <c r="A713" s="8">
        <v>785</v>
      </c>
      <c r="B713" s="171" t="s">
        <v>797</v>
      </c>
      <c r="C713" s="171">
        <v>5</v>
      </c>
      <c r="D713" s="171" t="s">
        <v>57</v>
      </c>
      <c r="E713" s="171" t="s">
        <v>48</v>
      </c>
      <c r="F713" s="171" t="s">
        <v>97</v>
      </c>
      <c r="G713" s="8" t="s">
        <v>129</v>
      </c>
      <c r="L713" s="9"/>
      <c r="M713" s="11"/>
    </row>
    <row r="714" spans="1:13" x14ac:dyDescent="0.2">
      <c r="A714" s="8">
        <v>786</v>
      </c>
      <c r="B714" s="171" t="s">
        <v>798</v>
      </c>
      <c r="C714" s="171">
        <v>5</v>
      </c>
      <c r="D714" s="171" t="s">
        <v>57</v>
      </c>
      <c r="E714" s="171" t="s">
        <v>12</v>
      </c>
      <c r="F714" s="171" t="s">
        <v>97</v>
      </c>
      <c r="G714" s="8" t="s">
        <v>98</v>
      </c>
      <c r="L714" s="9"/>
      <c r="M714" s="11"/>
    </row>
    <row r="715" spans="1:13" x14ac:dyDescent="0.2">
      <c r="A715" s="8">
        <v>787</v>
      </c>
      <c r="B715" s="171" t="s">
        <v>799</v>
      </c>
      <c r="C715" s="171">
        <v>6</v>
      </c>
      <c r="D715" s="171" t="s">
        <v>57</v>
      </c>
      <c r="E715" s="171" t="s">
        <v>12</v>
      </c>
      <c r="F715" s="170" t="s">
        <v>97</v>
      </c>
      <c r="G715" s="8" t="s">
        <v>98</v>
      </c>
      <c r="L715" s="9"/>
      <c r="M715" s="11"/>
    </row>
    <row r="716" spans="1:13" x14ac:dyDescent="0.2">
      <c r="A716" s="8">
        <v>788</v>
      </c>
      <c r="B716" s="171" t="s">
        <v>800</v>
      </c>
      <c r="C716" s="171">
        <v>5</v>
      </c>
      <c r="D716" s="171" t="s">
        <v>57</v>
      </c>
      <c r="E716" s="171" t="s">
        <v>12</v>
      </c>
      <c r="F716" s="170" t="s">
        <v>97</v>
      </c>
      <c r="G716" s="8" t="s">
        <v>98</v>
      </c>
      <c r="L716" s="9"/>
      <c r="M716" s="11"/>
    </row>
    <row r="717" spans="1:13" x14ac:dyDescent="0.2">
      <c r="A717" s="8">
        <v>789</v>
      </c>
      <c r="B717" s="171" t="s">
        <v>801</v>
      </c>
      <c r="C717" s="171">
        <v>5</v>
      </c>
      <c r="D717" s="171" t="s">
        <v>57</v>
      </c>
      <c r="E717" s="171" t="s">
        <v>12</v>
      </c>
      <c r="F717" s="170" t="s">
        <v>97</v>
      </c>
      <c r="G717" s="8" t="s">
        <v>98</v>
      </c>
      <c r="L717" s="9"/>
      <c r="M717" s="11"/>
    </row>
    <row r="718" spans="1:13" x14ac:dyDescent="0.2">
      <c r="A718" s="8">
        <v>790</v>
      </c>
      <c r="B718" s="171" t="s">
        <v>802</v>
      </c>
      <c r="C718" s="171">
        <v>6</v>
      </c>
      <c r="D718" s="171" t="s">
        <v>57</v>
      </c>
      <c r="E718" s="171" t="s">
        <v>12</v>
      </c>
      <c r="F718" s="170" t="s">
        <v>97</v>
      </c>
      <c r="G718" s="8" t="s">
        <v>98</v>
      </c>
      <c r="L718" s="9"/>
      <c r="M718" s="11"/>
    </row>
    <row r="719" spans="1:13" x14ac:dyDescent="0.2">
      <c r="A719" s="8">
        <v>791</v>
      </c>
      <c r="B719" s="171" t="s">
        <v>803</v>
      </c>
      <c r="C719" s="171">
        <v>6</v>
      </c>
      <c r="D719" s="171" t="s">
        <v>57</v>
      </c>
      <c r="E719" s="171" t="s">
        <v>12</v>
      </c>
      <c r="F719" s="171" t="s">
        <v>97</v>
      </c>
      <c r="G719" s="8" t="s">
        <v>98</v>
      </c>
      <c r="L719" s="9"/>
      <c r="M719" s="11"/>
    </row>
    <row r="720" spans="1:13" x14ac:dyDescent="0.2">
      <c r="A720" s="8">
        <v>792</v>
      </c>
      <c r="B720" s="171" t="s">
        <v>804</v>
      </c>
      <c r="C720" s="171">
        <v>6</v>
      </c>
      <c r="D720" s="171" t="s">
        <v>57</v>
      </c>
      <c r="E720" s="171" t="s">
        <v>12</v>
      </c>
      <c r="F720" s="171" t="s">
        <v>97</v>
      </c>
      <c r="G720" s="8" t="s">
        <v>98</v>
      </c>
      <c r="L720" s="9"/>
      <c r="M720" s="11"/>
    </row>
    <row r="721" spans="1:13" x14ac:dyDescent="0.2">
      <c r="A721" s="8">
        <v>793</v>
      </c>
      <c r="B721" s="171" t="s">
        <v>805</v>
      </c>
      <c r="C721" s="171">
        <v>8</v>
      </c>
      <c r="D721" s="171" t="s">
        <v>57</v>
      </c>
      <c r="E721" s="171" t="s">
        <v>12</v>
      </c>
      <c r="F721" s="170" t="s">
        <v>114</v>
      </c>
      <c r="G721" s="8" t="s">
        <v>115</v>
      </c>
      <c r="L721" s="9"/>
      <c r="M721" s="11"/>
    </row>
    <row r="722" spans="1:13" x14ac:dyDescent="0.2">
      <c r="A722" s="8">
        <v>794</v>
      </c>
      <c r="B722" s="171" t="s">
        <v>806</v>
      </c>
      <c r="C722" s="171">
        <v>7</v>
      </c>
      <c r="D722" s="171" t="s">
        <v>57</v>
      </c>
      <c r="E722" s="171" t="s">
        <v>12</v>
      </c>
      <c r="F722" s="170" t="s">
        <v>114</v>
      </c>
      <c r="G722" s="8" t="s">
        <v>115</v>
      </c>
      <c r="L722" s="9"/>
      <c r="M722" s="11"/>
    </row>
    <row r="723" spans="1:13" x14ac:dyDescent="0.2">
      <c r="A723" s="8">
        <v>795</v>
      </c>
      <c r="B723" s="170" t="s">
        <v>807</v>
      </c>
      <c r="C723" s="170">
        <v>7</v>
      </c>
      <c r="D723" s="171" t="s">
        <v>57</v>
      </c>
      <c r="E723" s="170" t="s">
        <v>12</v>
      </c>
      <c r="F723" s="170" t="s">
        <v>114</v>
      </c>
      <c r="G723" s="8" t="s">
        <v>115</v>
      </c>
      <c r="L723" s="9"/>
      <c r="M723" s="11"/>
    </row>
    <row r="724" spans="1:13" x14ac:dyDescent="0.2">
      <c r="A724" s="8">
        <v>796</v>
      </c>
      <c r="B724" s="171" t="s">
        <v>808</v>
      </c>
      <c r="C724" s="171">
        <v>8</v>
      </c>
      <c r="D724" s="171" t="s">
        <v>57</v>
      </c>
      <c r="E724" s="171" t="s">
        <v>12</v>
      </c>
      <c r="F724" s="170" t="s">
        <v>114</v>
      </c>
      <c r="G724" s="8" t="s">
        <v>115</v>
      </c>
      <c r="L724" s="9"/>
      <c r="M724" s="11"/>
    </row>
    <row r="725" spans="1:13" x14ac:dyDescent="0.2">
      <c r="A725" s="8">
        <v>797</v>
      </c>
      <c r="B725" s="171" t="s">
        <v>809</v>
      </c>
      <c r="C725" s="171">
        <v>3</v>
      </c>
      <c r="D725" s="171" t="s">
        <v>57</v>
      </c>
      <c r="E725" s="171" t="s">
        <v>48</v>
      </c>
      <c r="F725" s="170" t="s">
        <v>13</v>
      </c>
      <c r="G725" s="8" t="s">
        <v>49</v>
      </c>
      <c r="L725" s="9"/>
      <c r="M725" s="11"/>
    </row>
    <row r="726" spans="1:13" x14ac:dyDescent="0.2">
      <c r="A726" s="8">
        <v>798</v>
      </c>
      <c r="B726" s="171" t="s">
        <v>810</v>
      </c>
      <c r="C726" s="171">
        <v>6</v>
      </c>
      <c r="D726" s="171" t="s">
        <v>57</v>
      </c>
      <c r="E726" s="171" t="s">
        <v>48</v>
      </c>
      <c r="F726" s="170" t="s">
        <v>97</v>
      </c>
      <c r="G726" s="8" t="s">
        <v>129</v>
      </c>
      <c r="L726" s="9"/>
      <c r="M726" s="11"/>
    </row>
    <row r="727" spans="1:13" x14ac:dyDescent="0.2">
      <c r="A727" s="8">
        <v>800</v>
      </c>
      <c r="B727" s="175" t="s">
        <v>811</v>
      </c>
      <c r="C727" s="175">
        <v>3</v>
      </c>
      <c r="D727" s="8" t="s">
        <v>63</v>
      </c>
      <c r="E727" s="175" t="s">
        <v>48</v>
      </c>
      <c r="F727" s="171" t="s">
        <v>13</v>
      </c>
      <c r="G727" s="8" t="s">
        <v>49</v>
      </c>
      <c r="L727" s="9"/>
      <c r="M727" s="11"/>
    </row>
    <row r="728" spans="1:13" x14ac:dyDescent="0.2">
      <c r="A728" s="8">
        <v>801</v>
      </c>
      <c r="B728" s="175" t="s">
        <v>812</v>
      </c>
      <c r="C728" s="175">
        <v>3</v>
      </c>
      <c r="D728" s="8" t="s">
        <v>63</v>
      </c>
      <c r="E728" s="175" t="s">
        <v>48</v>
      </c>
      <c r="F728" s="171" t="s">
        <v>13</v>
      </c>
      <c r="G728" s="8" t="s">
        <v>49</v>
      </c>
      <c r="L728" s="9"/>
      <c r="M728" s="11"/>
    </row>
    <row r="729" spans="1:13" x14ac:dyDescent="0.2">
      <c r="A729" s="8">
        <v>802</v>
      </c>
      <c r="B729" s="175" t="s">
        <v>813</v>
      </c>
      <c r="C729" s="175">
        <v>3</v>
      </c>
      <c r="D729" s="8" t="s">
        <v>63</v>
      </c>
      <c r="E729" s="175" t="s">
        <v>12</v>
      </c>
      <c r="F729" s="171" t="s">
        <v>13</v>
      </c>
      <c r="G729" s="8" t="s">
        <v>14</v>
      </c>
      <c r="L729" s="9"/>
      <c r="M729" s="11"/>
    </row>
    <row r="730" spans="1:13" x14ac:dyDescent="0.2">
      <c r="A730" s="8">
        <v>803</v>
      </c>
      <c r="B730" s="176" t="s">
        <v>814</v>
      </c>
      <c r="C730" s="176">
        <v>4</v>
      </c>
      <c r="D730" s="8" t="s">
        <v>63</v>
      </c>
      <c r="E730" s="176" t="s">
        <v>12</v>
      </c>
      <c r="F730" s="171" t="s">
        <v>13</v>
      </c>
      <c r="G730" s="8" t="s">
        <v>14</v>
      </c>
      <c r="L730" s="9"/>
      <c r="M730" s="11"/>
    </row>
    <row r="731" spans="1:13" x14ac:dyDescent="0.2">
      <c r="A731" s="8">
        <v>804</v>
      </c>
      <c r="B731" s="176" t="s">
        <v>815</v>
      </c>
      <c r="C731" s="176">
        <v>3</v>
      </c>
      <c r="D731" s="8" t="s">
        <v>63</v>
      </c>
      <c r="E731" s="176" t="s">
        <v>12</v>
      </c>
      <c r="F731" s="171" t="s">
        <v>13</v>
      </c>
      <c r="G731" s="8" t="s">
        <v>14</v>
      </c>
      <c r="L731" s="9"/>
      <c r="M731" s="11"/>
    </row>
    <row r="732" spans="1:13" x14ac:dyDescent="0.2">
      <c r="A732" s="8">
        <v>805</v>
      </c>
      <c r="B732" s="176" t="s">
        <v>816</v>
      </c>
      <c r="C732" s="176">
        <v>3</v>
      </c>
      <c r="D732" s="8" t="s">
        <v>63</v>
      </c>
      <c r="E732" s="176" t="s">
        <v>12</v>
      </c>
      <c r="F732" s="171" t="s">
        <v>13</v>
      </c>
      <c r="G732" s="8" t="s">
        <v>14</v>
      </c>
      <c r="L732" s="9"/>
      <c r="M732" s="11"/>
    </row>
    <row r="733" spans="1:13" x14ac:dyDescent="0.2">
      <c r="A733" s="8">
        <v>806</v>
      </c>
      <c r="B733" s="176" t="s">
        <v>817</v>
      </c>
      <c r="C733" s="176">
        <v>5</v>
      </c>
      <c r="D733" s="8" t="s">
        <v>63</v>
      </c>
      <c r="E733" s="176" t="s">
        <v>48</v>
      </c>
      <c r="F733" s="171" t="s">
        <v>97</v>
      </c>
      <c r="G733" s="8" t="s">
        <v>129</v>
      </c>
      <c r="L733" s="9"/>
      <c r="M733" s="11"/>
    </row>
    <row r="734" spans="1:13" x14ac:dyDescent="0.2">
      <c r="A734" s="8">
        <v>807</v>
      </c>
      <c r="B734" s="176" t="s">
        <v>818</v>
      </c>
      <c r="C734" s="176">
        <v>5</v>
      </c>
      <c r="D734" s="8" t="s">
        <v>63</v>
      </c>
      <c r="E734" s="176" t="s">
        <v>48</v>
      </c>
      <c r="F734" s="171" t="s">
        <v>97</v>
      </c>
      <c r="G734" s="8" t="s">
        <v>129</v>
      </c>
      <c r="H734" s="5"/>
      <c r="L734" s="9"/>
      <c r="M734" s="11"/>
    </row>
    <row r="735" spans="1:13" x14ac:dyDescent="0.2">
      <c r="A735" s="8">
        <v>808</v>
      </c>
      <c r="B735" s="176" t="s">
        <v>819</v>
      </c>
      <c r="C735" s="176">
        <v>5</v>
      </c>
      <c r="D735" s="8" t="s">
        <v>63</v>
      </c>
      <c r="E735" s="176" t="s">
        <v>48</v>
      </c>
      <c r="F735" s="171" t="s">
        <v>97</v>
      </c>
      <c r="G735" s="8" t="s">
        <v>129</v>
      </c>
      <c r="H735" s="5"/>
      <c r="L735" s="9"/>
      <c r="M735" s="11"/>
    </row>
    <row r="736" spans="1:13" x14ac:dyDescent="0.2">
      <c r="A736" s="8">
        <v>809</v>
      </c>
      <c r="B736" s="176" t="s">
        <v>820</v>
      </c>
      <c r="C736" s="176">
        <v>5</v>
      </c>
      <c r="D736" s="8" t="s">
        <v>63</v>
      </c>
      <c r="E736" s="176" t="s">
        <v>48</v>
      </c>
      <c r="F736" s="171" t="s">
        <v>97</v>
      </c>
      <c r="G736" s="8" t="s">
        <v>129</v>
      </c>
      <c r="H736" s="5"/>
      <c r="L736" s="9"/>
      <c r="M736" s="11"/>
    </row>
    <row r="737" spans="1:13" x14ac:dyDescent="0.2">
      <c r="A737" s="8">
        <v>810</v>
      </c>
      <c r="B737" s="176" t="s">
        <v>821</v>
      </c>
      <c r="C737" s="176">
        <v>5</v>
      </c>
      <c r="D737" s="8" t="s">
        <v>63</v>
      </c>
      <c r="E737" s="176" t="s">
        <v>48</v>
      </c>
      <c r="F737" s="171" t="s">
        <v>97</v>
      </c>
      <c r="G737" s="8" t="s">
        <v>129</v>
      </c>
      <c r="H737" s="5"/>
      <c r="L737" s="9"/>
      <c r="M737" s="11"/>
    </row>
    <row r="738" spans="1:13" x14ac:dyDescent="0.2">
      <c r="A738" s="8">
        <v>811</v>
      </c>
      <c r="B738" s="176" t="s">
        <v>822</v>
      </c>
      <c r="C738" s="176">
        <v>5</v>
      </c>
      <c r="D738" s="8" t="s">
        <v>63</v>
      </c>
      <c r="E738" s="176" t="s">
        <v>48</v>
      </c>
      <c r="F738" s="171" t="s">
        <v>97</v>
      </c>
      <c r="G738" s="8" t="s">
        <v>129</v>
      </c>
      <c r="H738" s="5"/>
      <c r="L738" s="9"/>
      <c r="M738" s="11"/>
    </row>
    <row r="739" spans="1:13" x14ac:dyDescent="0.2">
      <c r="A739" s="8">
        <v>812</v>
      </c>
      <c r="B739" s="176" t="s">
        <v>823</v>
      </c>
      <c r="C739" s="176">
        <v>6</v>
      </c>
      <c r="D739" s="8" t="s">
        <v>63</v>
      </c>
      <c r="E739" s="176" t="s">
        <v>48</v>
      </c>
      <c r="F739" s="171" t="s">
        <v>97</v>
      </c>
      <c r="G739" s="8" t="s">
        <v>129</v>
      </c>
      <c r="H739" s="5"/>
      <c r="L739" s="9"/>
      <c r="M739" s="11"/>
    </row>
    <row r="740" spans="1:13" x14ac:dyDescent="0.2">
      <c r="A740" s="8">
        <v>813</v>
      </c>
      <c r="B740" s="176" t="s">
        <v>824</v>
      </c>
      <c r="C740" s="176">
        <v>5</v>
      </c>
      <c r="D740" s="8" t="s">
        <v>63</v>
      </c>
      <c r="E740" s="176" t="s">
        <v>12</v>
      </c>
      <c r="F740" s="171" t="s">
        <v>97</v>
      </c>
      <c r="G740" s="8" t="s">
        <v>98</v>
      </c>
      <c r="H740" s="5"/>
      <c r="L740" s="9"/>
      <c r="M740" s="11"/>
    </row>
    <row r="741" spans="1:13" x14ac:dyDescent="0.2">
      <c r="A741" s="8">
        <v>814</v>
      </c>
      <c r="B741" s="176" t="s">
        <v>825</v>
      </c>
      <c r="C741" s="176">
        <v>5</v>
      </c>
      <c r="D741" s="8" t="s">
        <v>63</v>
      </c>
      <c r="E741" s="176" t="s">
        <v>12</v>
      </c>
      <c r="F741" s="171" t="s">
        <v>97</v>
      </c>
      <c r="G741" s="8" t="s">
        <v>98</v>
      </c>
      <c r="H741" s="5"/>
      <c r="L741" s="9"/>
      <c r="M741" s="11"/>
    </row>
    <row r="742" spans="1:13" x14ac:dyDescent="0.2">
      <c r="A742" s="8">
        <v>815</v>
      </c>
      <c r="B742" s="176" t="s">
        <v>826</v>
      </c>
      <c r="C742" s="176">
        <v>6</v>
      </c>
      <c r="D742" s="8" t="s">
        <v>63</v>
      </c>
      <c r="E742" s="176" t="s">
        <v>12</v>
      </c>
      <c r="F742" s="171" t="s">
        <v>97</v>
      </c>
      <c r="G742" s="8" t="s">
        <v>98</v>
      </c>
      <c r="H742" s="5"/>
      <c r="L742" s="9"/>
      <c r="M742" s="11"/>
    </row>
    <row r="743" spans="1:13" x14ac:dyDescent="0.2">
      <c r="A743" s="8">
        <v>816</v>
      </c>
      <c r="B743" s="176" t="s">
        <v>827</v>
      </c>
      <c r="C743" s="176">
        <v>6</v>
      </c>
      <c r="D743" s="8" t="s">
        <v>63</v>
      </c>
      <c r="E743" s="176" t="s">
        <v>12</v>
      </c>
      <c r="F743" s="171" t="s">
        <v>97</v>
      </c>
      <c r="G743" s="8" t="s">
        <v>98</v>
      </c>
      <c r="H743" s="5"/>
      <c r="L743" s="9"/>
      <c r="M743" s="11"/>
    </row>
    <row r="744" spans="1:13" x14ac:dyDescent="0.2">
      <c r="A744" s="8">
        <v>817</v>
      </c>
      <c r="B744" s="176" t="s">
        <v>828</v>
      </c>
      <c r="C744" s="176">
        <v>5</v>
      </c>
      <c r="D744" s="8" t="s">
        <v>63</v>
      </c>
      <c r="E744" s="176" t="s">
        <v>12</v>
      </c>
      <c r="F744" s="171" t="s">
        <v>97</v>
      </c>
      <c r="G744" s="8" t="s">
        <v>98</v>
      </c>
      <c r="H744" s="5"/>
      <c r="L744" s="9"/>
      <c r="M744" s="11"/>
    </row>
    <row r="745" spans="1:13" x14ac:dyDescent="0.2">
      <c r="A745" s="8">
        <v>818</v>
      </c>
      <c r="B745" s="176" t="s">
        <v>829</v>
      </c>
      <c r="C745" s="176">
        <v>5</v>
      </c>
      <c r="D745" s="8" t="s">
        <v>63</v>
      </c>
      <c r="E745" s="176" t="s">
        <v>12</v>
      </c>
      <c r="F745" s="171" t="s">
        <v>97</v>
      </c>
      <c r="G745" s="8" t="s">
        <v>98</v>
      </c>
      <c r="H745" s="5"/>
      <c r="L745" s="9"/>
      <c r="M745" s="11"/>
    </row>
    <row r="746" spans="1:13" x14ac:dyDescent="0.2">
      <c r="A746" s="8">
        <v>819</v>
      </c>
      <c r="B746" s="176" t="s">
        <v>830</v>
      </c>
      <c r="C746" s="176">
        <v>7</v>
      </c>
      <c r="D746" s="8" t="s">
        <v>63</v>
      </c>
      <c r="E746" s="176" t="s">
        <v>48</v>
      </c>
      <c r="F746" s="170" t="s">
        <v>114</v>
      </c>
      <c r="G746" s="170" t="s">
        <v>150</v>
      </c>
      <c r="H746" s="5"/>
      <c r="L746" s="9"/>
      <c r="M746" s="11"/>
    </row>
    <row r="747" spans="1:13" x14ac:dyDescent="0.2">
      <c r="A747" s="8">
        <v>820</v>
      </c>
      <c r="B747" s="176" t="s">
        <v>831</v>
      </c>
      <c r="C747" s="176">
        <v>7</v>
      </c>
      <c r="D747" s="8" t="s">
        <v>63</v>
      </c>
      <c r="E747" s="176" t="s">
        <v>48</v>
      </c>
      <c r="F747" s="170" t="s">
        <v>114</v>
      </c>
      <c r="G747" s="170" t="s">
        <v>150</v>
      </c>
      <c r="H747" s="5"/>
      <c r="L747" s="9"/>
      <c r="M747" s="11"/>
    </row>
    <row r="748" spans="1:13" x14ac:dyDescent="0.2">
      <c r="A748" s="8">
        <v>821</v>
      </c>
      <c r="B748" s="176" t="s">
        <v>832</v>
      </c>
      <c r="C748" s="176">
        <v>7</v>
      </c>
      <c r="D748" s="8" t="s">
        <v>63</v>
      </c>
      <c r="E748" s="176" t="s">
        <v>48</v>
      </c>
      <c r="F748" s="170" t="s">
        <v>114</v>
      </c>
      <c r="G748" s="170" t="s">
        <v>150</v>
      </c>
      <c r="L748" s="9"/>
      <c r="M748" s="11"/>
    </row>
    <row r="749" spans="1:13" x14ac:dyDescent="0.2">
      <c r="A749" s="8">
        <v>822</v>
      </c>
      <c r="B749" s="176" t="s">
        <v>833</v>
      </c>
      <c r="C749" s="176">
        <v>7</v>
      </c>
      <c r="D749" s="8" t="s">
        <v>63</v>
      </c>
      <c r="E749" s="176" t="s">
        <v>48</v>
      </c>
      <c r="F749" s="170" t="s">
        <v>114</v>
      </c>
      <c r="G749" s="170" t="s">
        <v>150</v>
      </c>
      <c r="L749" s="9"/>
      <c r="M749" s="11"/>
    </row>
    <row r="750" spans="1:13" x14ac:dyDescent="0.2">
      <c r="A750" s="8">
        <v>823</v>
      </c>
      <c r="B750" s="176" t="s">
        <v>834</v>
      </c>
      <c r="C750" s="176">
        <v>7</v>
      </c>
      <c r="D750" s="8" t="s">
        <v>63</v>
      </c>
      <c r="E750" s="176" t="s">
        <v>48</v>
      </c>
      <c r="F750" s="170" t="s">
        <v>114</v>
      </c>
      <c r="G750" s="170" t="s">
        <v>150</v>
      </c>
      <c r="L750" s="9"/>
      <c r="M750" s="11"/>
    </row>
    <row r="751" spans="1:13" x14ac:dyDescent="0.2">
      <c r="A751" s="8">
        <v>824</v>
      </c>
      <c r="B751" s="176" t="s">
        <v>835</v>
      </c>
      <c r="C751" s="176">
        <v>7</v>
      </c>
      <c r="D751" s="8" t="s">
        <v>63</v>
      </c>
      <c r="E751" s="176" t="s">
        <v>48</v>
      </c>
      <c r="F751" s="170" t="s">
        <v>114</v>
      </c>
      <c r="G751" s="170" t="s">
        <v>150</v>
      </c>
      <c r="L751" s="9"/>
      <c r="M751" s="11"/>
    </row>
    <row r="752" spans="1:13" x14ac:dyDescent="0.2">
      <c r="A752" s="8">
        <v>825</v>
      </c>
      <c r="B752" s="175" t="s">
        <v>836</v>
      </c>
      <c r="C752" s="175">
        <v>7</v>
      </c>
      <c r="D752" s="8" t="s">
        <v>63</v>
      </c>
      <c r="E752" s="175" t="s">
        <v>48</v>
      </c>
      <c r="F752" s="170" t="s">
        <v>114</v>
      </c>
      <c r="G752" s="170" t="s">
        <v>150</v>
      </c>
      <c r="I752" s="11"/>
      <c r="L752" s="9"/>
      <c r="M752" s="11"/>
    </row>
    <row r="753" spans="1:13" x14ac:dyDescent="0.2">
      <c r="A753" s="8">
        <v>826</v>
      </c>
      <c r="B753" s="176" t="s">
        <v>837</v>
      </c>
      <c r="C753" s="176">
        <v>7</v>
      </c>
      <c r="D753" s="8" t="s">
        <v>63</v>
      </c>
      <c r="E753" s="176" t="s">
        <v>12</v>
      </c>
      <c r="F753" s="170" t="s">
        <v>114</v>
      </c>
      <c r="G753" s="170" t="s">
        <v>115</v>
      </c>
      <c r="I753" s="11"/>
      <c r="L753" s="9"/>
      <c r="M753" s="11"/>
    </row>
    <row r="754" spans="1:13" x14ac:dyDescent="0.2">
      <c r="A754" s="8">
        <v>827</v>
      </c>
      <c r="B754" s="176" t="s">
        <v>838</v>
      </c>
      <c r="C754" s="176">
        <v>8</v>
      </c>
      <c r="D754" s="8" t="s">
        <v>63</v>
      </c>
      <c r="E754" s="176" t="s">
        <v>12</v>
      </c>
      <c r="F754" s="170" t="s">
        <v>114</v>
      </c>
      <c r="G754" s="170" t="s">
        <v>115</v>
      </c>
      <c r="H754" s="131"/>
      <c r="I754" s="11"/>
      <c r="L754" s="9"/>
      <c r="M754" s="11"/>
    </row>
    <row r="755" spans="1:13" x14ac:dyDescent="0.2">
      <c r="A755" s="171">
        <v>835</v>
      </c>
      <c r="B755" s="177" t="s">
        <v>839</v>
      </c>
      <c r="C755" s="177">
        <v>2</v>
      </c>
      <c r="D755" s="177" t="s">
        <v>84</v>
      </c>
      <c r="E755" s="177" t="s">
        <v>48</v>
      </c>
      <c r="F755" s="171" t="s">
        <v>13</v>
      </c>
      <c r="G755" s="171" t="s">
        <v>49</v>
      </c>
      <c r="H755" s="44"/>
      <c r="I755" s="11"/>
      <c r="L755" s="9"/>
      <c r="M755" s="11"/>
    </row>
    <row r="756" spans="1:13" x14ac:dyDescent="0.2">
      <c r="A756" s="8">
        <v>836</v>
      </c>
      <c r="B756" s="177" t="s">
        <v>840</v>
      </c>
      <c r="C756" s="177">
        <v>4</v>
      </c>
      <c r="D756" s="177" t="s">
        <v>84</v>
      </c>
      <c r="E756" s="177" t="s">
        <v>48</v>
      </c>
      <c r="F756" s="171" t="s">
        <v>13</v>
      </c>
      <c r="G756" s="171" t="s">
        <v>49</v>
      </c>
      <c r="H756" s="44"/>
      <c r="I756" s="11"/>
      <c r="L756" s="9"/>
      <c r="M756" s="11"/>
    </row>
    <row r="757" spans="1:13" x14ac:dyDescent="0.2">
      <c r="A757" s="8">
        <v>837</v>
      </c>
      <c r="B757" s="177" t="s">
        <v>841</v>
      </c>
      <c r="C757" s="177">
        <v>3</v>
      </c>
      <c r="D757" s="177" t="s">
        <v>84</v>
      </c>
      <c r="E757" s="177" t="s">
        <v>48</v>
      </c>
      <c r="F757" s="171" t="s">
        <v>13</v>
      </c>
      <c r="G757" s="171" t="s">
        <v>49</v>
      </c>
      <c r="H757" s="44"/>
      <c r="I757" s="11"/>
      <c r="L757" s="9"/>
      <c r="M757" s="11"/>
    </row>
    <row r="758" spans="1:13" x14ac:dyDescent="0.2">
      <c r="A758" s="8">
        <v>838</v>
      </c>
      <c r="B758" s="177" t="s">
        <v>842</v>
      </c>
      <c r="C758" s="177">
        <v>3</v>
      </c>
      <c r="D758" s="177" t="s">
        <v>84</v>
      </c>
      <c r="E758" s="177" t="s">
        <v>48</v>
      </c>
      <c r="F758" s="171" t="s">
        <v>13</v>
      </c>
      <c r="G758" s="171" t="s">
        <v>49</v>
      </c>
      <c r="H758" s="44"/>
      <c r="I758" s="11"/>
      <c r="L758" s="9"/>
      <c r="M758" s="11"/>
    </row>
    <row r="759" spans="1:13" x14ac:dyDescent="0.2">
      <c r="A759" s="8">
        <v>839</v>
      </c>
      <c r="B759" s="177" t="s">
        <v>843</v>
      </c>
      <c r="C759" s="177">
        <v>3</v>
      </c>
      <c r="D759" s="177" t="s">
        <v>84</v>
      </c>
      <c r="E759" s="177" t="s">
        <v>48</v>
      </c>
      <c r="F759" s="171" t="s">
        <v>13</v>
      </c>
      <c r="G759" s="171" t="s">
        <v>49</v>
      </c>
      <c r="H759" s="44"/>
      <c r="I759" s="11"/>
      <c r="L759" s="9"/>
      <c r="M759" s="11"/>
    </row>
    <row r="760" spans="1:13" x14ac:dyDescent="0.2">
      <c r="A760" s="8">
        <v>840</v>
      </c>
      <c r="B760" s="177" t="s">
        <v>844</v>
      </c>
      <c r="C760" s="177">
        <v>3</v>
      </c>
      <c r="D760" s="177" t="s">
        <v>84</v>
      </c>
      <c r="E760" s="177" t="s">
        <v>48</v>
      </c>
      <c r="F760" s="171" t="s">
        <v>13</v>
      </c>
      <c r="G760" s="171" t="s">
        <v>49</v>
      </c>
      <c r="H760" s="44"/>
      <c r="I760" s="11"/>
      <c r="L760" s="9"/>
      <c r="M760" s="11"/>
    </row>
    <row r="761" spans="1:13" x14ac:dyDescent="0.2">
      <c r="A761" s="8">
        <v>841</v>
      </c>
      <c r="B761" s="177" t="s">
        <v>845</v>
      </c>
      <c r="C761" s="177">
        <v>4</v>
      </c>
      <c r="D761" s="177" t="s">
        <v>84</v>
      </c>
      <c r="E761" s="177" t="s">
        <v>12</v>
      </c>
      <c r="F761" s="171" t="s">
        <v>13</v>
      </c>
      <c r="G761" s="8" t="s">
        <v>14</v>
      </c>
      <c r="H761" s="44"/>
      <c r="I761" s="11"/>
      <c r="L761" s="9"/>
      <c r="M761" s="11"/>
    </row>
    <row r="762" spans="1:13" x14ac:dyDescent="0.2">
      <c r="A762" s="8">
        <v>842</v>
      </c>
      <c r="B762" s="177" t="s">
        <v>846</v>
      </c>
      <c r="C762" s="177">
        <v>4</v>
      </c>
      <c r="D762" s="177" t="s">
        <v>84</v>
      </c>
      <c r="E762" s="177" t="s">
        <v>12</v>
      </c>
      <c r="F762" s="171" t="s">
        <v>13</v>
      </c>
      <c r="G762" s="8" t="s">
        <v>14</v>
      </c>
      <c r="H762" s="44"/>
      <c r="I762" s="11"/>
      <c r="L762" s="9"/>
      <c r="M762" s="11"/>
    </row>
    <row r="763" spans="1:13" x14ac:dyDescent="0.2">
      <c r="A763" s="8">
        <v>843</v>
      </c>
      <c r="B763" s="177" t="s">
        <v>847</v>
      </c>
      <c r="C763" s="177">
        <v>4</v>
      </c>
      <c r="D763" s="177" t="s">
        <v>84</v>
      </c>
      <c r="E763" s="177" t="s">
        <v>12</v>
      </c>
      <c r="F763" s="171" t="s">
        <v>13</v>
      </c>
      <c r="G763" s="8" t="s">
        <v>14</v>
      </c>
      <c r="H763" s="44"/>
      <c r="I763" s="11"/>
      <c r="L763" s="9"/>
      <c r="M763" s="11"/>
    </row>
    <row r="764" spans="1:13" x14ac:dyDescent="0.2">
      <c r="A764" s="8">
        <v>844</v>
      </c>
      <c r="B764" s="177" t="s">
        <v>848</v>
      </c>
      <c r="C764" s="177">
        <v>4</v>
      </c>
      <c r="D764" s="177" t="s">
        <v>84</v>
      </c>
      <c r="E764" s="177" t="s">
        <v>12</v>
      </c>
      <c r="F764" s="171" t="s">
        <v>13</v>
      </c>
      <c r="G764" s="8" t="s">
        <v>14</v>
      </c>
      <c r="H764" s="131"/>
      <c r="L764" s="9"/>
      <c r="M764" s="11"/>
    </row>
    <row r="765" spans="1:13" x14ac:dyDescent="0.2">
      <c r="A765" s="8">
        <v>845</v>
      </c>
      <c r="B765" s="177" t="s">
        <v>849</v>
      </c>
      <c r="C765" s="177">
        <v>2</v>
      </c>
      <c r="D765" s="177" t="s">
        <v>84</v>
      </c>
      <c r="E765" s="177" t="s">
        <v>12</v>
      </c>
      <c r="F765" s="171" t="s">
        <v>13</v>
      </c>
      <c r="G765" s="8" t="s">
        <v>14</v>
      </c>
      <c r="H765" s="131"/>
      <c r="L765" s="9"/>
      <c r="M765" s="11"/>
    </row>
    <row r="766" spans="1:13" x14ac:dyDescent="0.2">
      <c r="A766" s="8">
        <v>846</v>
      </c>
      <c r="B766" s="177" t="s">
        <v>850</v>
      </c>
      <c r="C766" s="177">
        <v>2</v>
      </c>
      <c r="D766" s="177" t="s">
        <v>84</v>
      </c>
      <c r="E766" s="177" t="s">
        <v>12</v>
      </c>
      <c r="F766" s="171" t="s">
        <v>13</v>
      </c>
      <c r="G766" s="8" t="s">
        <v>14</v>
      </c>
      <c r="H766" s="44"/>
      <c r="L766" s="9"/>
      <c r="M766" s="11"/>
    </row>
    <row r="767" spans="1:13" x14ac:dyDescent="0.2">
      <c r="A767" s="8">
        <v>847</v>
      </c>
      <c r="B767" s="177" t="s">
        <v>851</v>
      </c>
      <c r="C767" s="177">
        <v>3</v>
      </c>
      <c r="D767" s="177" t="s">
        <v>84</v>
      </c>
      <c r="E767" s="177" t="s">
        <v>12</v>
      </c>
      <c r="F767" s="171" t="s">
        <v>13</v>
      </c>
      <c r="G767" s="8" t="s">
        <v>14</v>
      </c>
      <c r="H767" s="44"/>
      <c r="L767" s="9"/>
      <c r="M767" s="11"/>
    </row>
    <row r="768" spans="1:13" x14ac:dyDescent="0.2">
      <c r="A768" s="8">
        <v>848</v>
      </c>
      <c r="B768" s="177" t="s">
        <v>852</v>
      </c>
      <c r="C768" s="177">
        <v>4</v>
      </c>
      <c r="D768" s="177" t="s">
        <v>84</v>
      </c>
      <c r="E768" s="177" t="s">
        <v>12</v>
      </c>
      <c r="F768" s="171" t="s">
        <v>13</v>
      </c>
      <c r="G768" s="8" t="s">
        <v>14</v>
      </c>
      <c r="H768" s="44"/>
      <c r="L768" s="9"/>
      <c r="M768" s="11"/>
    </row>
    <row r="769" spans="1:13" x14ac:dyDescent="0.2">
      <c r="A769" s="8">
        <v>849</v>
      </c>
      <c r="B769" s="177" t="s">
        <v>853</v>
      </c>
      <c r="C769" s="177">
        <v>4</v>
      </c>
      <c r="D769" s="177" t="s">
        <v>84</v>
      </c>
      <c r="E769" s="177" t="s">
        <v>12</v>
      </c>
      <c r="F769" s="171" t="s">
        <v>13</v>
      </c>
      <c r="G769" s="8" t="s">
        <v>14</v>
      </c>
      <c r="H769" s="44"/>
      <c r="L769" s="9"/>
      <c r="M769" s="11"/>
    </row>
    <row r="770" spans="1:13" x14ac:dyDescent="0.2">
      <c r="A770" s="8">
        <v>850</v>
      </c>
      <c r="B770" s="177" t="s">
        <v>854</v>
      </c>
      <c r="C770" s="177">
        <v>2</v>
      </c>
      <c r="D770" s="177" t="s">
        <v>84</v>
      </c>
      <c r="E770" s="177" t="s">
        <v>12</v>
      </c>
      <c r="F770" s="171" t="s">
        <v>13</v>
      </c>
      <c r="G770" s="8" t="s">
        <v>14</v>
      </c>
      <c r="H770" s="44"/>
      <c r="L770" s="9"/>
      <c r="M770" s="11"/>
    </row>
    <row r="771" spans="1:13" x14ac:dyDescent="0.2">
      <c r="A771" s="8">
        <v>851</v>
      </c>
      <c r="B771" s="177" t="s">
        <v>855</v>
      </c>
      <c r="C771" s="177">
        <v>4</v>
      </c>
      <c r="D771" s="177" t="s">
        <v>84</v>
      </c>
      <c r="E771" s="177" t="s">
        <v>12</v>
      </c>
      <c r="F771" s="171" t="s">
        <v>13</v>
      </c>
      <c r="G771" s="8" t="s">
        <v>14</v>
      </c>
      <c r="L771" s="9"/>
      <c r="M771" s="11"/>
    </row>
    <row r="772" spans="1:13" x14ac:dyDescent="0.2">
      <c r="A772" s="8">
        <v>852</v>
      </c>
      <c r="B772" s="177" t="s">
        <v>856</v>
      </c>
      <c r="C772" s="177">
        <v>2</v>
      </c>
      <c r="D772" s="177" t="s">
        <v>84</v>
      </c>
      <c r="E772" s="177" t="s">
        <v>12</v>
      </c>
      <c r="F772" s="171" t="s">
        <v>13</v>
      </c>
      <c r="G772" s="8" t="s">
        <v>14</v>
      </c>
      <c r="L772" s="9"/>
      <c r="M772" s="11"/>
    </row>
    <row r="773" spans="1:13" x14ac:dyDescent="0.2">
      <c r="A773" s="8">
        <v>853</v>
      </c>
      <c r="B773" s="177" t="s">
        <v>857</v>
      </c>
      <c r="C773" s="177">
        <v>0</v>
      </c>
      <c r="D773" s="177" t="s">
        <v>84</v>
      </c>
      <c r="E773" s="177" t="s">
        <v>12</v>
      </c>
      <c r="F773" s="171" t="s">
        <v>13</v>
      </c>
      <c r="G773" s="8" t="s">
        <v>14</v>
      </c>
      <c r="L773" s="9"/>
      <c r="M773" s="11"/>
    </row>
    <row r="774" spans="1:13" x14ac:dyDescent="0.2">
      <c r="A774" s="8">
        <v>854</v>
      </c>
      <c r="B774" s="177" t="s">
        <v>858</v>
      </c>
      <c r="C774" s="177">
        <v>6</v>
      </c>
      <c r="D774" s="177" t="s">
        <v>84</v>
      </c>
      <c r="E774" s="177" t="s">
        <v>48</v>
      </c>
      <c r="F774" s="175" t="s">
        <v>97</v>
      </c>
      <c r="G774" s="178" t="s">
        <v>129</v>
      </c>
      <c r="L774" s="9"/>
      <c r="M774" s="11"/>
    </row>
    <row r="775" spans="1:13" x14ac:dyDescent="0.2">
      <c r="A775" s="8">
        <v>855</v>
      </c>
      <c r="B775" s="175" t="s">
        <v>859</v>
      </c>
      <c r="C775" s="175">
        <v>6</v>
      </c>
      <c r="D775" s="177" t="s">
        <v>84</v>
      </c>
      <c r="E775" s="175" t="s">
        <v>48</v>
      </c>
      <c r="F775" s="175" t="s">
        <v>97</v>
      </c>
      <c r="G775" s="178" t="s">
        <v>129</v>
      </c>
      <c r="L775" s="9"/>
      <c r="M775" s="11"/>
    </row>
    <row r="776" spans="1:13" x14ac:dyDescent="0.2">
      <c r="A776" s="8">
        <v>856</v>
      </c>
      <c r="B776" s="177" t="s">
        <v>860</v>
      </c>
      <c r="C776" s="177">
        <v>6</v>
      </c>
      <c r="D776" s="177" t="s">
        <v>84</v>
      </c>
      <c r="E776" s="177" t="s">
        <v>12</v>
      </c>
      <c r="F776" s="175" t="s">
        <v>97</v>
      </c>
      <c r="G776" s="178" t="s">
        <v>98</v>
      </c>
      <c r="L776" s="9"/>
      <c r="M776" s="11"/>
    </row>
    <row r="777" spans="1:13" ht="25.5" x14ac:dyDescent="0.2">
      <c r="A777" s="8">
        <v>857</v>
      </c>
      <c r="B777" s="177" t="s">
        <v>861</v>
      </c>
      <c r="C777" s="177">
        <v>6</v>
      </c>
      <c r="D777" s="177" t="s">
        <v>84</v>
      </c>
      <c r="E777" s="177" t="s">
        <v>12</v>
      </c>
      <c r="F777" s="175" t="s">
        <v>97</v>
      </c>
      <c r="G777" s="178" t="s">
        <v>98</v>
      </c>
      <c r="L777" s="9"/>
      <c r="M777" s="11"/>
    </row>
    <row r="778" spans="1:13" x14ac:dyDescent="0.2">
      <c r="A778" s="8">
        <v>858</v>
      </c>
      <c r="B778" s="175" t="s">
        <v>862</v>
      </c>
      <c r="C778" s="175">
        <v>7</v>
      </c>
      <c r="D778" s="177" t="s">
        <v>84</v>
      </c>
      <c r="E778" s="175" t="s">
        <v>48</v>
      </c>
      <c r="F778" s="170" t="s">
        <v>114</v>
      </c>
      <c r="G778" s="178" t="s">
        <v>150</v>
      </c>
      <c r="L778" s="9"/>
      <c r="M778" s="11"/>
    </row>
    <row r="779" spans="1:13" x14ac:dyDescent="0.2">
      <c r="A779" s="8">
        <v>859</v>
      </c>
      <c r="B779" s="175" t="s">
        <v>863</v>
      </c>
      <c r="C779" s="175">
        <v>8</v>
      </c>
      <c r="D779" s="177" t="s">
        <v>84</v>
      </c>
      <c r="E779" s="175" t="s">
        <v>48</v>
      </c>
      <c r="F779" s="170" t="s">
        <v>114</v>
      </c>
      <c r="G779" s="178" t="s">
        <v>150</v>
      </c>
      <c r="H779" s="135"/>
      <c r="L779" s="9"/>
      <c r="M779" s="11"/>
    </row>
    <row r="780" spans="1:13" x14ac:dyDescent="0.2">
      <c r="A780" s="8">
        <v>860</v>
      </c>
      <c r="B780" s="177" t="s">
        <v>864</v>
      </c>
      <c r="C780" s="177">
        <v>8</v>
      </c>
      <c r="D780" s="177" t="s">
        <v>84</v>
      </c>
      <c r="E780" s="177" t="s">
        <v>48</v>
      </c>
      <c r="F780" s="170" t="s">
        <v>114</v>
      </c>
      <c r="G780" s="178" t="s">
        <v>150</v>
      </c>
      <c r="L780" s="9"/>
      <c r="M780" s="11"/>
    </row>
    <row r="781" spans="1:13" x14ac:dyDescent="0.2">
      <c r="A781" s="8">
        <v>861</v>
      </c>
      <c r="B781" s="177" t="s">
        <v>865</v>
      </c>
      <c r="C781" s="177">
        <v>7</v>
      </c>
      <c r="D781" s="177" t="s">
        <v>84</v>
      </c>
      <c r="E781" s="177" t="s">
        <v>48</v>
      </c>
      <c r="F781" s="170" t="s">
        <v>114</v>
      </c>
      <c r="G781" s="178" t="s">
        <v>150</v>
      </c>
      <c r="H781" s="136"/>
      <c r="L781" s="9"/>
      <c r="M781" s="11"/>
    </row>
    <row r="782" spans="1:13" x14ac:dyDescent="0.2">
      <c r="A782" s="8">
        <v>862</v>
      </c>
      <c r="B782" s="177" t="s">
        <v>866</v>
      </c>
      <c r="C782" s="177">
        <v>8</v>
      </c>
      <c r="D782" s="177" t="s">
        <v>84</v>
      </c>
      <c r="E782" s="177" t="s">
        <v>12</v>
      </c>
      <c r="F782" s="170" t="s">
        <v>114</v>
      </c>
      <c r="G782" s="178" t="s">
        <v>115</v>
      </c>
      <c r="H782" s="136"/>
      <c r="L782" s="9"/>
      <c r="M782" s="11"/>
    </row>
    <row r="783" spans="1:13" x14ac:dyDescent="0.2">
      <c r="A783" s="8">
        <v>863</v>
      </c>
      <c r="B783" s="177" t="s">
        <v>867</v>
      </c>
      <c r="C783" s="177">
        <v>8</v>
      </c>
      <c r="D783" s="177" t="s">
        <v>84</v>
      </c>
      <c r="E783" s="177" t="s">
        <v>12</v>
      </c>
      <c r="F783" s="170" t="s">
        <v>114</v>
      </c>
      <c r="G783" s="178" t="s">
        <v>115</v>
      </c>
      <c r="H783" s="135"/>
      <c r="L783" s="9"/>
      <c r="M783" s="11"/>
    </row>
    <row r="784" spans="1:13" x14ac:dyDescent="0.2">
      <c r="A784" s="8">
        <v>864</v>
      </c>
      <c r="B784" s="177" t="s">
        <v>868</v>
      </c>
      <c r="C784" s="177">
        <v>8</v>
      </c>
      <c r="D784" s="177" t="s">
        <v>84</v>
      </c>
      <c r="E784" s="177" t="s">
        <v>12</v>
      </c>
      <c r="F784" s="170" t="s">
        <v>114</v>
      </c>
      <c r="G784" s="178" t="s">
        <v>115</v>
      </c>
      <c r="H784" s="136"/>
      <c r="L784" s="9"/>
      <c r="M784" s="11"/>
    </row>
    <row r="785" spans="1:13" ht="25.5" x14ac:dyDescent="0.2">
      <c r="A785" s="8">
        <v>865</v>
      </c>
      <c r="B785" s="177" t="s">
        <v>869</v>
      </c>
      <c r="C785" s="177">
        <v>7</v>
      </c>
      <c r="D785" s="177" t="s">
        <v>84</v>
      </c>
      <c r="E785" s="177" t="s">
        <v>12</v>
      </c>
      <c r="F785" s="170" t="s">
        <v>114</v>
      </c>
      <c r="G785" s="178" t="s">
        <v>115</v>
      </c>
      <c r="H785" s="136"/>
      <c r="L785" s="9"/>
      <c r="M785" s="11"/>
    </row>
    <row r="786" spans="1:13" x14ac:dyDescent="0.2">
      <c r="A786" s="8">
        <v>866</v>
      </c>
      <c r="B786" s="177" t="s">
        <v>870</v>
      </c>
      <c r="C786" s="177">
        <v>8</v>
      </c>
      <c r="D786" s="177" t="s">
        <v>84</v>
      </c>
      <c r="E786" s="177" t="s">
        <v>12</v>
      </c>
      <c r="F786" s="170" t="s">
        <v>114</v>
      </c>
      <c r="G786" s="178" t="s">
        <v>115</v>
      </c>
      <c r="H786" s="136"/>
      <c r="L786" s="9"/>
      <c r="M786" s="11"/>
    </row>
    <row r="787" spans="1:13" x14ac:dyDescent="0.2">
      <c r="A787" s="8">
        <v>867</v>
      </c>
      <c r="B787" s="177" t="s">
        <v>871</v>
      </c>
      <c r="C787" s="177">
        <v>7</v>
      </c>
      <c r="D787" s="177" t="s">
        <v>84</v>
      </c>
      <c r="E787" s="177" t="s">
        <v>12</v>
      </c>
      <c r="F787" s="170" t="s">
        <v>114</v>
      </c>
      <c r="G787" s="178" t="s">
        <v>115</v>
      </c>
      <c r="H787" s="135"/>
      <c r="L787" s="9"/>
      <c r="M787" s="11"/>
    </row>
    <row r="788" spans="1:13" x14ac:dyDescent="0.2">
      <c r="A788" s="8">
        <v>875</v>
      </c>
      <c r="B788" s="184" t="s">
        <v>872</v>
      </c>
      <c r="C788" s="179">
        <v>1</v>
      </c>
      <c r="D788" s="8" t="s">
        <v>34</v>
      </c>
      <c r="E788" s="179" t="s">
        <v>48</v>
      </c>
      <c r="F788" s="171" t="s">
        <v>13</v>
      </c>
      <c r="G788" s="180" t="s">
        <v>49</v>
      </c>
      <c r="H788" s="136"/>
      <c r="L788" s="9"/>
      <c r="M788" s="11"/>
    </row>
    <row r="789" spans="1:13" x14ac:dyDescent="0.2">
      <c r="A789" s="8">
        <v>876</v>
      </c>
      <c r="B789" s="184" t="s">
        <v>873</v>
      </c>
      <c r="C789" s="179">
        <v>0</v>
      </c>
      <c r="D789" s="8" t="s">
        <v>34</v>
      </c>
      <c r="E789" s="179" t="s">
        <v>48</v>
      </c>
      <c r="F789" s="171" t="s">
        <v>13</v>
      </c>
      <c r="G789" s="180" t="s">
        <v>49</v>
      </c>
      <c r="H789" s="136"/>
      <c r="L789" s="9"/>
      <c r="M789" s="11"/>
    </row>
    <row r="790" spans="1:13" x14ac:dyDescent="0.2">
      <c r="A790" s="8">
        <v>877</v>
      </c>
      <c r="B790" s="184" t="s">
        <v>874</v>
      </c>
      <c r="C790" s="179">
        <v>2</v>
      </c>
      <c r="D790" s="8" t="s">
        <v>34</v>
      </c>
      <c r="E790" s="179" t="s">
        <v>48</v>
      </c>
      <c r="F790" s="171" t="s">
        <v>13</v>
      </c>
      <c r="G790" s="180" t="s">
        <v>49</v>
      </c>
      <c r="H790" s="136"/>
      <c r="L790" s="9"/>
      <c r="M790" s="11"/>
    </row>
    <row r="791" spans="1:13" x14ac:dyDescent="0.2">
      <c r="A791" s="8">
        <v>878</v>
      </c>
      <c r="B791" s="184" t="s">
        <v>875</v>
      </c>
      <c r="C791" s="179">
        <v>0</v>
      </c>
      <c r="D791" s="8" t="s">
        <v>34</v>
      </c>
      <c r="E791" s="179" t="s">
        <v>48</v>
      </c>
      <c r="F791" s="171" t="s">
        <v>13</v>
      </c>
      <c r="G791" s="180" t="s">
        <v>49</v>
      </c>
      <c r="H791" s="136"/>
      <c r="L791" s="9"/>
      <c r="M791" s="11"/>
    </row>
    <row r="792" spans="1:13" x14ac:dyDescent="0.2">
      <c r="A792" s="8">
        <v>879</v>
      </c>
      <c r="B792" s="184" t="s">
        <v>876</v>
      </c>
      <c r="C792" s="179">
        <v>4</v>
      </c>
      <c r="D792" s="8" t="s">
        <v>34</v>
      </c>
      <c r="E792" s="179" t="s">
        <v>48</v>
      </c>
      <c r="F792" s="171" t="s">
        <v>13</v>
      </c>
      <c r="G792" s="180" t="s">
        <v>49</v>
      </c>
      <c r="H792" s="136"/>
      <c r="L792" s="9"/>
      <c r="M792" s="11"/>
    </row>
    <row r="793" spans="1:13" x14ac:dyDescent="0.2">
      <c r="A793" s="8">
        <v>880</v>
      </c>
      <c r="B793" s="184" t="s">
        <v>877</v>
      </c>
      <c r="C793" s="179">
        <v>2</v>
      </c>
      <c r="D793" s="8" t="s">
        <v>34</v>
      </c>
      <c r="E793" s="179" t="s">
        <v>48</v>
      </c>
      <c r="F793" s="171" t="s">
        <v>13</v>
      </c>
      <c r="G793" s="180" t="s">
        <v>49</v>
      </c>
      <c r="H793" s="136"/>
      <c r="L793" s="9"/>
      <c r="M793" s="11"/>
    </row>
    <row r="794" spans="1:13" x14ac:dyDescent="0.2">
      <c r="A794" s="8">
        <v>881</v>
      </c>
      <c r="B794" s="184" t="s">
        <v>878</v>
      </c>
      <c r="C794" s="179">
        <v>2</v>
      </c>
      <c r="D794" s="8" t="s">
        <v>34</v>
      </c>
      <c r="E794" s="179" t="s">
        <v>48</v>
      </c>
      <c r="F794" s="171" t="s">
        <v>13</v>
      </c>
      <c r="G794" s="180" t="s">
        <v>49</v>
      </c>
      <c r="H794" s="136"/>
      <c r="L794" s="9"/>
      <c r="M794" s="11"/>
    </row>
    <row r="795" spans="1:13" x14ac:dyDescent="0.2">
      <c r="A795" s="8">
        <v>882</v>
      </c>
      <c r="B795" s="184" t="s">
        <v>879</v>
      </c>
      <c r="C795" s="179">
        <v>1</v>
      </c>
      <c r="D795" s="8" t="s">
        <v>34</v>
      </c>
      <c r="E795" s="179" t="s">
        <v>48</v>
      </c>
      <c r="F795" s="171" t="s">
        <v>13</v>
      </c>
      <c r="G795" s="180" t="s">
        <v>49</v>
      </c>
      <c r="H795" s="135"/>
      <c r="L795" s="9"/>
      <c r="M795" s="11"/>
    </row>
    <row r="796" spans="1:13" x14ac:dyDescent="0.2">
      <c r="A796" s="8">
        <v>883</v>
      </c>
      <c r="B796" s="184" t="s">
        <v>880</v>
      </c>
      <c r="C796" s="179">
        <v>2</v>
      </c>
      <c r="D796" s="8" t="s">
        <v>34</v>
      </c>
      <c r="E796" s="179" t="s">
        <v>48</v>
      </c>
      <c r="F796" s="171" t="s">
        <v>13</v>
      </c>
      <c r="G796" s="180" t="s">
        <v>49</v>
      </c>
      <c r="H796" s="135"/>
      <c r="L796" s="9"/>
      <c r="M796" s="11"/>
    </row>
    <row r="797" spans="1:13" x14ac:dyDescent="0.2">
      <c r="A797" s="8">
        <v>884</v>
      </c>
      <c r="B797" s="184" t="s">
        <v>881</v>
      </c>
      <c r="C797" s="179">
        <v>4</v>
      </c>
      <c r="D797" s="8" t="s">
        <v>34</v>
      </c>
      <c r="E797" s="179" t="s">
        <v>48</v>
      </c>
      <c r="F797" s="171" t="s">
        <v>13</v>
      </c>
      <c r="G797" s="180" t="s">
        <v>49</v>
      </c>
      <c r="H797" s="135"/>
      <c r="L797" s="9"/>
      <c r="M797" s="11"/>
    </row>
    <row r="798" spans="1:13" x14ac:dyDescent="0.2">
      <c r="A798" s="8">
        <v>885</v>
      </c>
      <c r="B798" s="184" t="s">
        <v>882</v>
      </c>
      <c r="C798" s="179">
        <v>0</v>
      </c>
      <c r="D798" s="8" t="s">
        <v>34</v>
      </c>
      <c r="E798" s="179" t="s">
        <v>48</v>
      </c>
      <c r="F798" s="171" t="s">
        <v>13</v>
      </c>
      <c r="G798" s="180" t="s">
        <v>49</v>
      </c>
      <c r="H798" s="135"/>
      <c r="L798" s="9"/>
      <c r="M798" s="11"/>
    </row>
    <row r="799" spans="1:13" x14ac:dyDescent="0.2">
      <c r="A799" s="8">
        <v>886</v>
      </c>
      <c r="B799" s="220" t="s">
        <v>883</v>
      </c>
      <c r="C799" s="181">
        <v>1</v>
      </c>
      <c r="D799" s="8" t="s">
        <v>34</v>
      </c>
      <c r="E799" s="182" t="s">
        <v>48</v>
      </c>
      <c r="F799" s="171" t="s">
        <v>13</v>
      </c>
      <c r="G799" s="180" t="s">
        <v>49</v>
      </c>
      <c r="H799" s="135"/>
      <c r="L799" s="9"/>
      <c r="M799" s="11"/>
    </row>
    <row r="800" spans="1:13" x14ac:dyDescent="0.2">
      <c r="A800" s="8">
        <v>887</v>
      </c>
      <c r="B800" s="184" t="s">
        <v>884</v>
      </c>
      <c r="C800" s="179">
        <v>2</v>
      </c>
      <c r="D800" s="8" t="s">
        <v>34</v>
      </c>
      <c r="E800" s="179" t="s">
        <v>48</v>
      </c>
      <c r="F800" s="171" t="s">
        <v>13</v>
      </c>
      <c r="G800" s="180" t="s">
        <v>49</v>
      </c>
      <c r="H800" s="135"/>
      <c r="L800" s="9"/>
      <c r="M800" s="11"/>
    </row>
    <row r="801" spans="1:13" x14ac:dyDescent="0.2">
      <c r="A801" s="8">
        <v>888</v>
      </c>
      <c r="B801" s="184" t="s">
        <v>885</v>
      </c>
      <c r="C801" s="179">
        <v>0</v>
      </c>
      <c r="D801" s="8" t="s">
        <v>34</v>
      </c>
      <c r="E801" s="179" t="s">
        <v>12</v>
      </c>
      <c r="F801" s="171" t="s">
        <v>13</v>
      </c>
      <c r="G801" s="8" t="s">
        <v>14</v>
      </c>
      <c r="H801" s="135"/>
      <c r="L801" s="9"/>
      <c r="M801" s="11"/>
    </row>
    <row r="802" spans="1:13" x14ac:dyDescent="0.2">
      <c r="A802" s="8">
        <v>889</v>
      </c>
      <c r="B802" s="184" t="s">
        <v>886</v>
      </c>
      <c r="C802" s="179">
        <v>0</v>
      </c>
      <c r="D802" s="8" t="s">
        <v>34</v>
      </c>
      <c r="E802" s="179" t="s">
        <v>12</v>
      </c>
      <c r="F802" s="171" t="s">
        <v>13</v>
      </c>
      <c r="G802" s="8" t="s">
        <v>14</v>
      </c>
      <c r="H802" s="135"/>
      <c r="L802" s="9"/>
      <c r="M802" s="11"/>
    </row>
    <row r="803" spans="1:13" x14ac:dyDescent="0.2">
      <c r="A803" s="8">
        <v>890</v>
      </c>
      <c r="B803" s="221" t="s">
        <v>887</v>
      </c>
      <c r="C803" s="183">
        <v>1</v>
      </c>
      <c r="D803" s="8" t="s">
        <v>34</v>
      </c>
      <c r="E803" s="183" t="s">
        <v>12</v>
      </c>
      <c r="F803" s="171" t="s">
        <v>13</v>
      </c>
      <c r="G803" s="8" t="s">
        <v>14</v>
      </c>
      <c r="H803" s="135"/>
      <c r="L803" s="9"/>
      <c r="M803" s="11"/>
    </row>
    <row r="804" spans="1:13" x14ac:dyDescent="0.2">
      <c r="A804" s="8">
        <v>891</v>
      </c>
      <c r="B804" s="184" t="s">
        <v>888</v>
      </c>
      <c r="C804" s="179">
        <v>1</v>
      </c>
      <c r="D804" s="8" t="s">
        <v>34</v>
      </c>
      <c r="E804" s="179" t="s">
        <v>12</v>
      </c>
      <c r="F804" s="171" t="s">
        <v>13</v>
      </c>
      <c r="G804" s="8" t="s">
        <v>14</v>
      </c>
      <c r="H804" s="135"/>
      <c r="L804" s="9"/>
      <c r="M804" s="11"/>
    </row>
    <row r="805" spans="1:13" x14ac:dyDescent="0.2">
      <c r="A805" s="8">
        <v>892</v>
      </c>
      <c r="B805" s="184" t="s">
        <v>889</v>
      </c>
      <c r="C805" s="179">
        <v>0</v>
      </c>
      <c r="D805" s="8" t="s">
        <v>34</v>
      </c>
      <c r="E805" s="179" t="s">
        <v>12</v>
      </c>
      <c r="F805" s="171" t="s">
        <v>13</v>
      </c>
      <c r="G805" s="8" t="s">
        <v>14</v>
      </c>
      <c r="L805" s="9"/>
      <c r="M805" s="11"/>
    </row>
    <row r="806" spans="1:13" x14ac:dyDescent="0.2">
      <c r="A806" s="8">
        <v>893</v>
      </c>
      <c r="B806" s="184" t="s">
        <v>890</v>
      </c>
      <c r="C806" s="179">
        <v>0</v>
      </c>
      <c r="D806" s="8" t="s">
        <v>34</v>
      </c>
      <c r="E806" s="179" t="s">
        <v>12</v>
      </c>
      <c r="F806" s="171" t="s">
        <v>13</v>
      </c>
      <c r="G806" s="8" t="s">
        <v>14</v>
      </c>
      <c r="H806" s="135"/>
      <c r="L806" s="9"/>
      <c r="M806" s="11"/>
    </row>
    <row r="807" spans="1:13" x14ac:dyDescent="0.2">
      <c r="A807" s="8">
        <v>894</v>
      </c>
      <c r="B807" s="184" t="s">
        <v>891</v>
      </c>
      <c r="C807" s="179">
        <v>0</v>
      </c>
      <c r="D807" s="8" t="s">
        <v>34</v>
      </c>
      <c r="E807" s="179" t="s">
        <v>12</v>
      </c>
      <c r="F807" s="171" t="s">
        <v>13</v>
      </c>
      <c r="G807" s="8" t="s">
        <v>14</v>
      </c>
      <c r="H807" s="135"/>
      <c r="L807" s="9"/>
      <c r="M807" s="11"/>
    </row>
    <row r="808" spans="1:13" x14ac:dyDescent="0.2">
      <c r="A808" s="8">
        <v>895</v>
      </c>
      <c r="B808" s="184" t="s">
        <v>892</v>
      </c>
      <c r="C808" s="179">
        <v>3</v>
      </c>
      <c r="D808" s="8" t="s">
        <v>34</v>
      </c>
      <c r="E808" s="179" t="s">
        <v>12</v>
      </c>
      <c r="F808" s="171" t="s">
        <v>13</v>
      </c>
      <c r="G808" s="8" t="s">
        <v>14</v>
      </c>
      <c r="L808" s="9"/>
      <c r="M808" s="11"/>
    </row>
    <row r="809" spans="1:13" x14ac:dyDescent="0.2">
      <c r="A809" s="8">
        <v>896</v>
      </c>
      <c r="B809" s="184" t="s">
        <v>893</v>
      </c>
      <c r="C809" s="179">
        <v>2</v>
      </c>
      <c r="D809" s="8" t="s">
        <v>34</v>
      </c>
      <c r="E809" s="179" t="s">
        <v>12</v>
      </c>
      <c r="F809" s="171" t="s">
        <v>13</v>
      </c>
      <c r="G809" s="8" t="s">
        <v>14</v>
      </c>
      <c r="L809" s="9"/>
      <c r="M809" s="11"/>
    </row>
    <row r="810" spans="1:13" x14ac:dyDescent="0.2">
      <c r="A810" s="8">
        <v>897</v>
      </c>
      <c r="B810" s="184" t="s">
        <v>894</v>
      </c>
      <c r="C810" s="179">
        <v>3</v>
      </c>
      <c r="D810" s="8" t="s">
        <v>34</v>
      </c>
      <c r="E810" s="179" t="s">
        <v>12</v>
      </c>
      <c r="F810" s="171" t="s">
        <v>13</v>
      </c>
      <c r="G810" s="8" t="s">
        <v>14</v>
      </c>
      <c r="L810" s="9"/>
      <c r="M810" s="11"/>
    </row>
    <row r="811" spans="1:13" x14ac:dyDescent="0.2">
      <c r="A811" s="8">
        <v>898</v>
      </c>
      <c r="B811" s="184" t="s">
        <v>895</v>
      </c>
      <c r="C811" s="179">
        <v>0</v>
      </c>
      <c r="D811" s="8" t="s">
        <v>34</v>
      </c>
      <c r="E811" s="179" t="s">
        <v>12</v>
      </c>
      <c r="F811" s="171" t="s">
        <v>13</v>
      </c>
      <c r="G811" s="8" t="s">
        <v>14</v>
      </c>
      <c r="L811" s="9"/>
      <c r="M811" s="11"/>
    </row>
    <row r="812" spans="1:13" x14ac:dyDescent="0.2">
      <c r="A812" s="8">
        <v>899</v>
      </c>
      <c r="B812" s="184" t="s">
        <v>896</v>
      </c>
      <c r="C812" s="179">
        <v>5</v>
      </c>
      <c r="D812" s="8" t="s">
        <v>34</v>
      </c>
      <c r="E812" s="179" t="s">
        <v>48</v>
      </c>
      <c r="F812" s="184" t="s">
        <v>97</v>
      </c>
      <c r="G812" s="8" t="s">
        <v>129</v>
      </c>
      <c r="L812" s="9"/>
      <c r="M812" s="11"/>
    </row>
    <row r="813" spans="1:13" x14ac:dyDescent="0.2">
      <c r="A813" s="8">
        <v>900</v>
      </c>
      <c r="B813" s="184" t="s">
        <v>897</v>
      </c>
      <c r="C813" s="179">
        <v>5</v>
      </c>
      <c r="D813" s="8" t="s">
        <v>34</v>
      </c>
      <c r="E813" s="179" t="s">
        <v>48</v>
      </c>
      <c r="F813" s="184" t="s">
        <v>97</v>
      </c>
      <c r="G813" s="8" t="s">
        <v>129</v>
      </c>
      <c r="L813" s="9"/>
      <c r="M813" s="11"/>
    </row>
    <row r="814" spans="1:13" x14ac:dyDescent="0.2">
      <c r="A814" s="8">
        <v>901</v>
      </c>
      <c r="B814" s="184" t="s">
        <v>898</v>
      </c>
      <c r="C814" s="179">
        <v>5</v>
      </c>
      <c r="D814" s="8" t="s">
        <v>34</v>
      </c>
      <c r="E814" s="179" t="s">
        <v>48</v>
      </c>
      <c r="F814" s="184" t="s">
        <v>97</v>
      </c>
      <c r="G814" s="8" t="s">
        <v>129</v>
      </c>
      <c r="L814" s="9"/>
      <c r="M814" s="11"/>
    </row>
    <row r="815" spans="1:13" x14ac:dyDescent="0.2">
      <c r="A815" s="8">
        <v>902</v>
      </c>
      <c r="B815" s="184" t="s">
        <v>899</v>
      </c>
      <c r="C815" s="179">
        <v>5</v>
      </c>
      <c r="D815" s="8" t="s">
        <v>34</v>
      </c>
      <c r="E815" s="179" t="s">
        <v>48</v>
      </c>
      <c r="F815" s="184" t="s">
        <v>97</v>
      </c>
      <c r="G815" s="8" t="s">
        <v>129</v>
      </c>
      <c r="L815" s="9"/>
      <c r="M815" s="11"/>
    </row>
    <row r="816" spans="1:13" x14ac:dyDescent="0.2">
      <c r="A816" s="8">
        <v>903</v>
      </c>
      <c r="B816" s="184" t="s">
        <v>900</v>
      </c>
      <c r="C816" s="179">
        <v>5</v>
      </c>
      <c r="D816" s="8" t="s">
        <v>34</v>
      </c>
      <c r="E816" s="179" t="s">
        <v>12</v>
      </c>
      <c r="F816" s="184" t="s">
        <v>97</v>
      </c>
      <c r="G816" s="8" t="s">
        <v>98</v>
      </c>
      <c r="L816" s="9"/>
      <c r="M816" s="11"/>
    </row>
    <row r="817" spans="1:13" x14ac:dyDescent="0.2">
      <c r="A817" s="8">
        <v>904</v>
      </c>
      <c r="B817" s="184" t="s">
        <v>901</v>
      </c>
      <c r="C817" s="179">
        <v>5</v>
      </c>
      <c r="D817" s="8" t="s">
        <v>34</v>
      </c>
      <c r="E817" s="179" t="s">
        <v>12</v>
      </c>
      <c r="F817" s="184" t="s">
        <v>97</v>
      </c>
      <c r="G817" s="8" t="s">
        <v>98</v>
      </c>
      <c r="L817" s="9"/>
      <c r="M817" s="11"/>
    </row>
    <row r="818" spans="1:13" x14ac:dyDescent="0.2">
      <c r="A818" s="8">
        <v>905</v>
      </c>
      <c r="B818" s="184" t="s">
        <v>902</v>
      </c>
      <c r="C818" s="179">
        <v>5</v>
      </c>
      <c r="D818" s="8" t="s">
        <v>34</v>
      </c>
      <c r="E818" s="179" t="s">
        <v>12</v>
      </c>
      <c r="F818" s="184" t="s">
        <v>97</v>
      </c>
      <c r="G818" s="8" t="s">
        <v>98</v>
      </c>
      <c r="L818" s="9"/>
      <c r="M818" s="11"/>
    </row>
    <row r="819" spans="1:13" x14ac:dyDescent="0.2">
      <c r="A819" s="8">
        <v>906</v>
      </c>
      <c r="B819" s="184" t="s">
        <v>903</v>
      </c>
      <c r="C819" s="179">
        <v>7</v>
      </c>
      <c r="D819" s="8" t="s">
        <v>34</v>
      </c>
      <c r="E819" s="179" t="s">
        <v>48</v>
      </c>
      <c r="F819" s="170" t="s">
        <v>114</v>
      </c>
      <c r="G819" s="8" t="s">
        <v>150</v>
      </c>
      <c r="L819" s="9"/>
      <c r="M819" s="11"/>
    </row>
    <row r="820" spans="1:13" x14ac:dyDescent="0.2">
      <c r="A820" s="8">
        <v>907</v>
      </c>
      <c r="B820" s="184" t="s">
        <v>904</v>
      </c>
      <c r="C820" s="179">
        <v>7</v>
      </c>
      <c r="D820" s="8" t="s">
        <v>34</v>
      </c>
      <c r="E820" s="179" t="s">
        <v>12</v>
      </c>
      <c r="F820" s="170" t="s">
        <v>114</v>
      </c>
      <c r="G820" s="8" t="s">
        <v>115</v>
      </c>
      <c r="L820" s="9"/>
      <c r="M820" s="11"/>
    </row>
    <row r="821" spans="1:13" x14ac:dyDescent="0.2">
      <c r="A821" s="8">
        <v>908</v>
      </c>
      <c r="B821" s="184" t="s">
        <v>905</v>
      </c>
      <c r="C821" s="179">
        <v>7</v>
      </c>
      <c r="D821" s="8" t="s">
        <v>34</v>
      </c>
      <c r="E821" s="179" t="s">
        <v>12</v>
      </c>
      <c r="F821" s="170" t="s">
        <v>114</v>
      </c>
      <c r="G821" s="8" t="s">
        <v>115</v>
      </c>
      <c r="L821" s="9"/>
      <c r="M821" s="11"/>
    </row>
    <row r="822" spans="1:13" x14ac:dyDescent="0.2">
      <c r="A822" s="8">
        <v>909</v>
      </c>
      <c r="B822" s="184" t="s">
        <v>906</v>
      </c>
      <c r="C822" s="179">
        <v>7</v>
      </c>
      <c r="D822" s="8" t="s">
        <v>34</v>
      </c>
      <c r="E822" s="179" t="s">
        <v>12</v>
      </c>
      <c r="F822" s="170" t="s">
        <v>114</v>
      </c>
      <c r="G822" s="8" t="s">
        <v>115</v>
      </c>
      <c r="L822" s="9"/>
      <c r="M822" s="11"/>
    </row>
    <row r="823" spans="1:13" x14ac:dyDescent="0.2">
      <c r="A823" s="8">
        <v>910</v>
      </c>
      <c r="B823" s="184" t="s">
        <v>907</v>
      </c>
      <c r="C823" s="179">
        <v>7</v>
      </c>
      <c r="D823" s="8" t="s">
        <v>34</v>
      </c>
      <c r="E823" s="179" t="s">
        <v>12</v>
      </c>
      <c r="F823" s="170" t="s">
        <v>114</v>
      </c>
      <c r="G823" s="8" t="s">
        <v>115</v>
      </c>
      <c r="L823" s="9"/>
      <c r="M823" s="11"/>
    </row>
    <row r="824" spans="1:13" x14ac:dyDescent="0.2">
      <c r="A824" s="8">
        <v>911</v>
      </c>
      <c r="B824" s="184" t="s">
        <v>908</v>
      </c>
      <c r="C824" s="179">
        <v>7</v>
      </c>
      <c r="D824" s="8" t="s">
        <v>34</v>
      </c>
      <c r="E824" s="179" t="s">
        <v>12</v>
      </c>
      <c r="F824" s="170" t="s">
        <v>114</v>
      </c>
      <c r="G824" s="8" t="s">
        <v>115</v>
      </c>
      <c r="L824" s="9"/>
      <c r="M824" s="11"/>
    </row>
    <row r="825" spans="1:13" x14ac:dyDescent="0.2">
      <c r="A825" s="8">
        <v>920</v>
      </c>
      <c r="B825" s="171" t="s">
        <v>909</v>
      </c>
      <c r="C825" s="171">
        <v>3</v>
      </c>
      <c r="D825" s="171" t="s">
        <v>18</v>
      </c>
      <c r="E825" s="171" t="s">
        <v>48</v>
      </c>
      <c r="F825" s="171" t="s">
        <v>13</v>
      </c>
      <c r="G825" s="8" t="s">
        <v>49</v>
      </c>
      <c r="L825" s="9"/>
      <c r="M825" s="11"/>
    </row>
    <row r="826" spans="1:13" x14ac:dyDescent="0.2">
      <c r="A826" s="8">
        <v>921</v>
      </c>
      <c r="B826" s="171" t="s">
        <v>910</v>
      </c>
      <c r="C826" s="171">
        <v>3</v>
      </c>
      <c r="D826" s="171" t="s">
        <v>18</v>
      </c>
      <c r="E826" s="171" t="s">
        <v>48</v>
      </c>
      <c r="F826" s="171" t="s">
        <v>13</v>
      </c>
      <c r="G826" s="8" t="s">
        <v>49</v>
      </c>
      <c r="L826" s="9"/>
      <c r="M826" s="11"/>
    </row>
    <row r="827" spans="1:13" x14ac:dyDescent="0.2">
      <c r="A827" s="8">
        <v>922</v>
      </c>
      <c r="B827" s="171" t="s">
        <v>911</v>
      </c>
      <c r="C827" s="171">
        <v>3</v>
      </c>
      <c r="D827" s="171" t="s">
        <v>18</v>
      </c>
      <c r="E827" s="171" t="s">
        <v>48</v>
      </c>
      <c r="F827" s="171" t="s">
        <v>13</v>
      </c>
      <c r="G827" s="8" t="s">
        <v>49</v>
      </c>
      <c r="L827" s="9"/>
      <c r="M827" s="11"/>
    </row>
    <row r="828" spans="1:13" x14ac:dyDescent="0.2">
      <c r="A828" s="8">
        <v>923</v>
      </c>
      <c r="B828" s="171" t="s">
        <v>912</v>
      </c>
      <c r="C828" s="171">
        <v>3</v>
      </c>
      <c r="D828" s="171" t="s">
        <v>18</v>
      </c>
      <c r="E828" s="171" t="s">
        <v>12</v>
      </c>
      <c r="F828" s="171" t="s">
        <v>13</v>
      </c>
      <c r="G828" s="8" t="s">
        <v>14</v>
      </c>
      <c r="L828" s="9"/>
      <c r="M828" s="11"/>
    </row>
    <row r="829" spans="1:13" x14ac:dyDescent="0.2">
      <c r="A829" s="8">
        <v>924</v>
      </c>
      <c r="B829" s="171" t="s">
        <v>913</v>
      </c>
      <c r="C829" s="171">
        <v>3</v>
      </c>
      <c r="D829" s="171" t="s">
        <v>18</v>
      </c>
      <c r="E829" s="171" t="s">
        <v>12</v>
      </c>
      <c r="F829" s="171" t="s">
        <v>13</v>
      </c>
      <c r="G829" s="8" t="s">
        <v>14</v>
      </c>
      <c r="I829" s="32"/>
      <c r="L829" s="9"/>
      <c r="M829" s="11"/>
    </row>
    <row r="830" spans="1:13" x14ac:dyDescent="0.2">
      <c r="A830" s="8">
        <v>925</v>
      </c>
      <c r="B830" s="171" t="s">
        <v>914</v>
      </c>
      <c r="C830" s="171">
        <v>4</v>
      </c>
      <c r="D830" s="171" t="s">
        <v>18</v>
      </c>
      <c r="E830" s="171" t="s">
        <v>12</v>
      </c>
      <c r="F830" s="171" t="s">
        <v>13</v>
      </c>
      <c r="G830" s="8" t="s">
        <v>14</v>
      </c>
      <c r="L830" s="9"/>
      <c r="M830" s="11"/>
    </row>
    <row r="831" spans="1:13" x14ac:dyDescent="0.2">
      <c r="A831" s="8">
        <v>926</v>
      </c>
      <c r="B831" s="171" t="s">
        <v>915</v>
      </c>
      <c r="C831" s="171">
        <v>6</v>
      </c>
      <c r="D831" s="171" t="s">
        <v>18</v>
      </c>
      <c r="E831" s="171" t="s">
        <v>48</v>
      </c>
      <c r="F831" s="170" t="s">
        <v>97</v>
      </c>
      <c r="G831" s="8" t="s">
        <v>129</v>
      </c>
      <c r="L831" s="9"/>
      <c r="M831" s="11"/>
    </row>
    <row r="832" spans="1:13" x14ac:dyDescent="0.2">
      <c r="A832" s="8">
        <v>927</v>
      </c>
      <c r="B832" s="171" t="s">
        <v>916</v>
      </c>
      <c r="C832" s="171">
        <v>5</v>
      </c>
      <c r="D832" s="171" t="s">
        <v>18</v>
      </c>
      <c r="E832" s="171" t="s">
        <v>48</v>
      </c>
      <c r="F832" s="170" t="s">
        <v>97</v>
      </c>
      <c r="G832" s="8" t="s">
        <v>129</v>
      </c>
      <c r="L832" s="9"/>
      <c r="M832" s="11"/>
    </row>
    <row r="833" spans="1:13" x14ac:dyDescent="0.2">
      <c r="A833" s="8">
        <v>928</v>
      </c>
      <c r="B833" s="171" t="s">
        <v>917</v>
      </c>
      <c r="C833" s="171">
        <v>5</v>
      </c>
      <c r="D833" s="171" t="s">
        <v>18</v>
      </c>
      <c r="E833" s="171" t="s">
        <v>48</v>
      </c>
      <c r="F833" s="170" t="s">
        <v>97</v>
      </c>
      <c r="G833" s="8" t="s">
        <v>129</v>
      </c>
      <c r="L833" s="9"/>
      <c r="M833" s="11"/>
    </row>
    <row r="834" spans="1:13" x14ac:dyDescent="0.2">
      <c r="A834" s="8">
        <v>929</v>
      </c>
      <c r="B834" s="171" t="s">
        <v>918</v>
      </c>
      <c r="C834" s="171">
        <v>6</v>
      </c>
      <c r="D834" s="171" t="s">
        <v>18</v>
      </c>
      <c r="E834" s="171" t="s">
        <v>48</v>
      </c>
      <c r="F834" s="170" t="s">
        <v>97</v>
      </c>
      <c r="G834" s="8" t="s">
        <v>129</v>
      </c>
      <c r="L834" s="9"/>
      <c r="M834" s="11"/>
    </row>
    <row r="835" spans="1:13" x14ac:dyDescent="0.2">
      <c r="A835" s="8">
        <v>930</v>
      </c>
      <c r="B835" s="171" t="s">
        <v>919</v>
      </c>
      <c r="C835" s="171">
        <v>5</v>
      </c>
      <c r="D835" s="171" t="s">
        <v>18</v>
      </c>
      <c r="E835" s="171" t="s">
        <v>48</v>
      </c>
      <c r="F835" s="171" t="s">
        <v>97</v>
      </c>
      <c r="G835" s="8" t="s">
        <v>129</v>
      </c>
      <c r="L835" s="9"/>
      <c r="M835" s="11"/>
    </row>
    <row r="836" spans="1:13" x14ac:dyDescent="0.2">
      <c r="A836" s="8">
        <v>931</v>
      </c>
      <c r="B836" s="171" t="s">
        <v>920</v>
      </c>
      <c r="C836" s="171">
        <v>5</v>
      </c>
      <c r="D836" s="171" t="s">
        <v>18</v>
      </c>
      <c r="E836" s="171" t="s">
        <v>48</v>
      </c>
      <c r="F836" s="170" t="s">
        <v>97</v>
      </c>
      <c r="G836" s="8" t="s">
        <v>129</v>
      </c>
      <c r="L836" s="9"/>
      <c r="M836" s="11"/>
    </row>
    <row r="837" spans="1:13" x14ac:dyDescent="0.2">
      <c r="A837" s="8">
        <v>932</v>
      </c>
      <c r="B837" s="171" t="s">
        <v>921</v>
      </c>
      <c r="C837" s="171">
        <v>5</v>
      </c>
      <c r="D837" s="171" t="s">
        <v>18</v>
      </c>
      <c r="E837" s="171" t="s">
        <v>48</v>
      </c>
      <c r="F837" s="170" t="s">
        <v>97</v>
      </c>
      <c r="G837" s="8" t="s">
        <v>129</v>
      </c>
      <c r="L837" s="9"/>
      <c r="M837" s="11"/>
    </row>
    <row r="838" spans="1:13" x14ac:dyDescent="0.2">
      <c r="A838" s="8">
        <v>933</v>
      </c>
      <c r="B838" s="171" t="s">
        <v>922</v>
      </c>
      <c r="C838" s="171">
        <v>6</v>
      </c>
      <c r="D838" s="171" t="s">
        <v>18</v>
      </c>
      <c r="E838" s="171" t="s">
        <v>48</v>
      </c>
      <c r="F838" s="171" t="s">
        <v>97</v>
      </c>
      <c r="G838" s="8" t="s">
        <v>129</v>
      </c>
      <c r="L838" s="9"/>
      <c r="M838" s="11"/>
    </row>
    <row r="839" spans="1:13" x14ac:dyDescent="0.2">
      <c r="A839" s="8">
        <v>934</v>
      </c>
      <c r="B839" s="171" t="s">
        <v>923</v>
      </c>
      <c r="C839" s="171">
        <v>5</v>
      </c>
      <c r="D839" s="171" t="s">
        <v>18</v>
      </c>
      <c r="E839" s="171" t="s">
        <v>12</v>
      </c>
      <c r="F839" s="170" t="s">
        <v>97</v>
      </c>
      <c r="G839" s="8" t="s">
        <v>98</v>
      </c>
      <c r="L839" s="9"/>
      <c r="M839" s="11"/>
    </row>
    <row r="840" spans="1:13" x14ac:dyDescent="0.2">
      <c r="A840" s="8">
        <v>935</v>
      </c>
      <c r="B840" s="171" t="s">
        <v>924</v>
      </c>
      <c r="C840" s="171">
        <v>5</v>
      </c>
      <c r="D840" s="171" t="s">
        <v>18</v>
      </c>
      <c r="E840" s="171" t="s">
        <v>12</v>
      </c>
      <c r="F840" s="170" t="s">
        <v>97</v>
      </c>
      <c r="G840" s="8" t="s">
        <v>98</v>
      </c>
      <c r="L840" s="9"/>
      <c r="M840" s="11"/>
    </row>
    <row r="841" spans="1:13" x14ac:dyDescent="0.2">
      <c r="A841" s="8">
        <v>936</v>
      </c>
      <c r="B841" s="171" t="s">
        <v>925</v>
      </c>
      <c r="C841" s="171">
        <v>5</v>
      </c>
      <c r="D841" s="171" t="s">
        <v>18</v>
      </c>
      <c r="E841" s="171" t="s">
        <v>12</v>
      </c>
      <c r="F841" s="170" t="s">
        <v>97</v>
      </c>
      <c r="G841" s="8" t="s">
        <v>98</v>
      </c>
      <c r="L841" s="9"/>
      <c r="M841" s="11"/>
    </row>
    <row r="842" spans="1:13" x14ac:dyDescent="0.2">
      <c r="A842" s="8">
        <v>937</v>
      </c>
      <c r="B842" s="171" t="s">
        <v>926</v>
      </c>
      <c r="C842" s="171">
        <v>6</v>
      </c>
      <c r="D842" s="171" t="s">
        <v>18</v>
      </c>
      <c r="E842" s="171" t="s">
        <v>12</v>
      </c>
      <c r="F842" s="171" t="s">
        <v>97</v>
      </c>
      <c r="G842" s="8" t="s">
        <v>98</v>
      </c>
      <c r="L842" s="9"/>
      <c r="M842" s="11"/>
    </row>
    <row r="843" spans="1:13" x14ac:dyDescent="0.2">
      <c r="A843" s="8">
        <v>938</v>
      </c>
      <c r="B843" s="171" t="s">
        <v>927</v>
      </c>
      <c r="C843" s="171">
        <v>8</v>
      </c>
      <c r="D843" s="171" t="s">
        <v>18</v>
      </c>
      <c r="E843" s="171" t="s">
        <v>48</v>
      </c>
      <c r="F843" s="170" t="s">
        <v>114</v>
      </c>
      <c r="G843" s="8" t="s">
        <v>150</v>
      </c>
      <c r="L843" s="9"/>
      <c r="M843" s="11"/>
    </row>
    <row r="844" spans="1:13" x14ac:dyDescent="0.2">
      <c r="A844" s="8">
        <v>939</v>
      </c>
      <c r="B844" s="171" t="s">
        <v>928</v>
      </c>
      <c r="C844" s="171">
        <v>8</v>
      </c>
      <c r="D844" s="171" t="s">
        <v>18</v>
      </c>
      <c r="E844" s="171" t="s">
        <v>48</v>
      </c>
      <c r="F844" s="170" t="s">
        <v>114</v>
      </c>
      <c r="G844" s="8" t="s">
        <v>150</v>
      </c>
      <c r="L844" s="9"/>
      <c r="M844" s="11"/>
    </row>
    <row r="845" spans="1:13" x14ac:dyDescent="0.2">
      <c r="A845" s="8">
        <v>940</v>
      </c>
      <c r="B845" s="171" t="s">
        <v>929</v>
      </c>
      <c r="C845" s="171">
        <v>7</v>
      </c>
      <c r="D845" s="171" t="s">
        <v>18</v>
      </c>
      <c r="E845" s="171" t="s">
        <v>48</v>
      </c>
      <c r="F845" s="170" t="s">
        <v>114</v>
      </c>
      <c r="G845" s="8" t="s">
        <v>150</v>
      </c>
      <c r="L845" s="9"/>
      <c r="M845" s="11"/>
    </row>
    <row r="846" spans="1:13" x14ac:dyDescent="0.2">
      <c r="A846" s="8">
        <v>941</v>
      </c>
      <c r="B846" s="171" t="s">
        <v>930</v>
      </c>
      <c r="C846" s="171">
        <v>8</v>
      </c>
      <c r="D846" s="171" t="s">
        <v>18</v>
      </c>
      <c r="E846" s="171" t="s">
        <v>48</v>
      </c>
      <c r="F846" s="170" t="s">
        <v>114</v>
      </c>
      <c r="G846" s="8" t="s">
        <v>150</v>
      </c>
      <c r="L846" s="9"/>
      <c r="M846" s="11"/>
    </row>
    <row r="847" spans="1:13" x14ac:dyDescent="0.2">
      <c r="A847" s="8">
        <v>942</v>
      </c>
      <c r="B847" s="171" t="s">
        <v>931</v>
      </c>
      <c r="C847" s="171">
        <v>6</v>
      </c>
      <c r="D847" s="171" t="s">
        <v>18</v>
      </c>
      <c r="E847" s="171" t="s">
        <v>48</v>
      </c>
      <c r="F847" s="170" t="s">
        <v>97</v>
      </c>
      <c r="G847" s="8" t="s">
        <v>129</v>
      </c>
      <c r="L847" s="9"/>
      <c r="M847" s="11"/>
    </row>
    <row r="848" spans="1:13" x14ac:dyDescent="0.2">
      <c r="A848" s="8">
        <v>943</v>
      </c>
      <c r="B848" s="170" t="s">
        <v>932</v>
      </c>
      <c r="C848" s="171">
        <v>7</v>
      </c>
      <c r="D848" s="171" t="s">
        <v>18</v>
      </c>
      <c r="E848" s="171" t="s">
        <v>48</v>
      </c>
      <c r="F848" s="170" t="s">
        <v>114</v>
      </c>
      <c r="G848" s="8" t="s">
        <v>150</v>
      </c>
      <c r="L848" s="9"/>
      <c r="M848" s="11"/>
    </row>
    <row r="849" spans="1:13" x14ac:dyDescent="0.2">
      <c r="A849" s="8">
        <v>944</v>
      </c>
      <c r="B849" s="171" t="s">
        <v>933</v>
      </c>
      <c r="C849" s="171">
        <v>8</v>
      </c>
      <c r="D849" s="171" t="s">
        <v>18</v>
      </c>
      <c r="E849" s="171" t="s">
        <v>48</v>
      </c>
      <c r="F849" s="170" t="s">
        <v>114</v>
      </c>
      <c r="G849" s="8" t="s">
        <v>150</v>
      </c>
      <c r="L849" s="9"/>
      <c r="M849" s="11"/>
    </row>
    <row r="850" spans="1:13" x14ac:dyDescent="0.2">
      <c r="A850" s="8">
        <v>945</v>
      </c>
      <c r="B850" s="171" t="s">
        <v>934</v>
      </c>
      <c r="C850" s="171">
        <v>7</v>
      </c>
      <c r="D850" s="171" t="s">
        <v>18</v>
      </c>
      <c r="E850" s="171" t="s">
        <v>48</v>
      </c>
      <c r="F850" s="170" t="s">
        <v>114</v>
      </c>
      <c r="G850" s="8" t="s">
        <v>150</v>
      </c>
      <c r="L850" s="9"/>
      <c r="M850" s="11"/>
    </row>
    <row r="851" spans="1:13" x14ac:dyDescent="0.2">
      <c r="A851" s="8">
        <v>946</v>
      </c>
      <c r="B851" s="171" t="s">
        <v>935</v>
      </c>
      <c r="C851" s="170">
        <v>8</v>
      </c>
      <c r="D851" s="171" t="s">
        <v>18</v>
      </c>
      <c r="E851" s="170" t="s">
        <v>48</v>
      </c>
      <c r="F851" s="170" t="s">
        <v>114</v>
      </c>
      <c r="G851" s="8" t="s">
        <v>150</v>
      </c>
      <c r="L851" s="9"/>
      <c r="M851" s="11"/>
    </row>
    <row r="852" spans="1:13" x14ac:dyDescent="0.2">
      <c r="A852" s="8">
        <v>947</v>
      </c>
      <c r="B852" s="171" t="s">
        <v>936</v>
      </c>
      <c r="C852" s="171">
        <v>8</v>
      </c>
      <c r="D852" s="171" t="s">
        <v>18</v>
      </c>
      <c r="E852" s="171" t="s">
        <v>48</v>
      </c>
      <c r="F852" s="170" t="s">
        <v>114</v>
      </c>
      <c r="G852" s="8" t="s">
        <v>150</v>
      </c>
      <c r="L852" s="9"/>
      <c r="M852" s="11"/>
    </row>
    <row r="853" spans="1:13" x14ac:dyDescent="0.2">
      <c r="A853" s="8">
        <v>948</v>
      </c>
      <c r="B853" s="171" t="s">
        <v>937</v>
      </c>
      <c r="C853" s="171">
        <v>7</v>
      </c>
      <c r="D853" s="171" t="s">
        <v>18</v>
      </c>
      <c r="E853" s="171" t="s">
        <v>48</v>
      </c>
      <c r="F853" s="170" t="s">
        <v>114</v>
      </c>
      <c r="G853" s="8" t="s">
        <v>150</v>
      </c>
      <c r="L853" s="9"/>
      <c r="M853" s="11"/>
    </row>
    <row r="854" spans="1:13" x14ac:dyDescent="0.2">
      <c r="A854" s="8">
        <v>949</v>
      </c>
      <c r="B854" s="170" t="s">
        <v>938</v>
      </c>
      <c r="C854" s="171">
        <v>8</v>
      </c>
      <c r="D854" s="171" t="s">
        <v>18</v>
      </c>
      <c r="E854" s="171" t="s">
        <v>12</v>
      </c>
      <c r="F854" s="170" t="s">
        <v>114</v>
      </c>
      <c r="G854" s="8" t="s">
        <v>115</v>
      </c>
      <c r="L854" s="9"/>
      <c r="M854" s="11"/>
    </row>
    <row r="855" spans="1:13" x14ac:dyDescent="0.2">
      <c r="A855" s="8">
        <v>950</v>
      </c>
      <c r="B855" s="171" t="s">
        <v>939</v>
      </c>
      <c r="C855" s="171">
        <v>8</v>
      </c>
      <c r="D855" s="171" t="s">
        <v>18</v>
      </c>
      <c r="E855" s="171" t="s">
        <v>48</v>
      </c>
      <c r="F855" s="170" t="s">
        <v>114</v>
      </c>
      <c r="G855" s="8" t="s">
        <v>150</v>
      </c>
      <c r="L855" s="9"/>
      <c r="M855" s="11"/>
    </row>
    <row r="856" spans="1:13" x14ac:dyDescent="0.2">
      <c r="A856" s="8">
        <v>951</v>
      </c>
      <c r="B856" s="171" t="s">
        <v>940</v>
      </c>
      <c r="C856" s="170">
        <v>7</v>
      </c>
      <c r="D856" s="171" t="s">
        <v>18</v>
      </c>
      <c r="E856" s="170" t="s">
        <v>12</v>
      </c>
      <c r="F856" s="170" t="s">
        <v>114</v>
      </c>
      <c r="G856" s="8" t="s">
        <v>115</v>
      </c>
      <c r="L856" s="9"/>
      <c r="M856" s="11"/>
    </row>
    <row r="857" spans="1:13" x14ac:dyDescent="0.2">
      <c r="A857" s="8">
        <v>952</v>
      </c>
      <c r="B857" s="171" t="s">
        <v>941</v>
      </c>
      <c r="C857" s="171">
        <v>7</v>
      </c>
      <c r="D857" s="171" t="s">
        <v>18</v>
      </c>
      <c r="E857" s="171" t="s">
        <v>12</v>
      </c>
      <c r="F857" s="170" t="s">
        <v>114</v>
      </c>
      <c r="G857" s="8" t="s">
        <v>115</v>
      </c>
      <c r="L857" s="9"/>
      <c r="M857" s="11"/>
    </row>
    <row r="858" spans="1:13" x14ac:dyDescent="0.2">
      <c r="A858" s="8">
        <v>953</v>
      </c>
      <c r="B858" s="171" t="s">
        <v>942</v>
      </c>
      <c r="C858" s="171">
        <v>7</v>
      </c>
      <c r="D858" s="171" t="s">
        <v>18</v>
      </c>
      <c r="E858" s="171" t="s">
        <v>12</v>
      </c>
      <c r="F858" s="170" t="s">
        <v>114</v>
      </c>
      <c r="G858" s="8" t="s">
        <v>115</v>
      </c>
      <c r="L858" s="9"/>
      <c r="M858" s="11"/>
    </row>
    <row r="859" spans="1:13" x14ac:dyDescent="0.2">
      <c r="A859" s="8">
        <v>954</v>
      </c>
      <c r="B859" s="171" t="s">
        <v>943</v>
      </c>
      <c r="C859" s="171">
        <v>8</v>
      </c>
      <c r="D859" s="171" t="s">
        <v>18</v>
      </c>
      <c r="E859" s="171" t="s">
        <v>12</v>
      </c>
      <c r="F859" s="170" t="s">
        <v>114</v>
      </c>
      <c r="G859" s="8" t="s">
        <v>115</v>
      </c>
      <c r="L859" s="9"/>
      <c r="M859" s="11"/>
    </row>
    <row r="860" spans="1:13" x14ac:dyDescent="0.2">
      <c r="A860" s="8">
        <v>955</v>
      </c>
      <c r="B860" s="171" t="s">
        <v>944</v>
      </c>
      <c r="C860" s="171">
        <v>7</v>
      </c>
      <c r="D860" s="171" t="s">
        <v>18</v>
      </c>
      <c r="E860" s="171" t="s">
        <v>12</v>
      </c>
      <c r="F860" s="170" t="s">
        <v>114</v>
      </c>
      <c r="G860" s="8" t="s">
        <v>115</v>
      </c>
      <c r="L860" s="9"/>
      <c r="M860" s="11"/>
    </row>
    <row r="861" spans="1:13" x14ac:dyDescent="0.2">
      <c r="A861" s="8">
        <v>956</v>
      </c>
      <c r="B861" s="171" t="s">
        <v>945</v>
      </c>
      <c r="C861" s="171">
        <v>8</v>
      </c>
      <c r="D861" s="171" t="s">
        <v>18</v>
      </c>
      <c r="E861" s="171" t="s">
        <v>12</v>
      </c>
      <c r="F861" s="170" t="s">
        <v>114</v>
      </c>
      <c r="G861" s="8" t="s">
        <v>115</v>
      </c>
      <c r="L861" s="9"/>
      <c r="M861" s="11"/>
    </row>
    <row r="862" spans="1:13" x14ac:dyDescent="0.2">
      <c r="A862" s="8">
        <v>957</v>
      </c>
      <c r="B862" s="171" t="s">
        <v>946</v>
      </c>
      <c r="C862" s="171">
        <v>8</v>
      </c>
      <c r="D862" s="171" t="s">
        <v>18</v>
      </c>
      <c r="E862" s="171" t="s">
        <v>12</v>
      </c>
      <c r="F862" s="170" t="s">
        <v>114</v>
      </c>
      <c r="G862" s="8" t="s">
        <v>115</v>
      </c>
      <c r="L862" s="9"/>
      <c r="M862" s="11"/>
    </row>
    <row r="863" spans="1:13" x14ac:dyDescent="0.2">
      <c r="A863" s="8">
        <v>958</v>
      </c>
      <c r="B863" s="171" t="s">
        <v>947</v>
      </c>
      <c r="C863" s="171">
        <v>8</v>
      </c>
      <c r="D863" s="171" t="s">
        <v>18</v>
      </c>
      <c r="E863" s="171" t="s">
        <v>12</v>
      </c>
      <c r="F863" s="170" t="s">
        <v>114</v>
      </c>
      <c r="G863" s="8" t="s">
        <v>115</v>
      </c>
      <c r="L863" s="9"/>
      <c r="M863" s="11"/>
    </row>
    <row r="864" spans="1:13" x14ac:dyDescent="0.2">
      <c r="A864" s="8">
        <v>959</v>
      </c>
      <c r="B864" s="171" t="s">
        <v>948</v>
      </c>
      <c r="C864" s="171">
        <v>8</v>
      </c>
      <c r="D864" s="171" t="s">
        <v>18</v>
      </c>
      <c r="E864" s="171" t="s">
        <v>12</v>
      </c>
      <c r="F864" s="170" t="s">
        <v>114</v>
      </c>
      <c r="G864" s="8" t="s">
        <v>115</v>
      </c>
      <c r="L864" s="9"/>
      <c r="M864" s="11"/>
    </row>
    <row r="865" spans="1:13" x14ac:dyDescent="0.2">
      <c r="A865" s="8">
        <v>960</v>
      </c>
      <c r="B865" s="171" t="s">
        <v>949</v>
      </c>
      <c r="C865" s="171">
        <v>8</v>
      </c>
      <c r="D865" s="171" t="s">
        <v>18</v>
      </c>
      <c r="E865" s="171" t="s">
        <v>12</v>
      </c>
      <c r="F865" s="170" t="s">
        <v>114</v>
      </c>
      <c r="G865" s="8" t="s">
        <v>115</v>
      </c>
      <c r="L865" s="9"/>
      <c r="M865" s="11"/>
    </row>
    <row r="866" spans="1:13" x14ac:dyDescent="0.2">
      <c r="A866" s="8">
        <v>961</v>
      </c>
      <c r="B866" s="170" t="s">
        <v>950</v>
      </c>
      <c r="C866" s="171">
        <v>8</v>
      </c>
      <c r="D866" s="171" t="s">
        <v>18</v>
      </c>
      <c r="E866" s="171" t="s">
        <v>12</v>
      </c>
      <c r="F866" s="170" t="s">
        <v>114</v>
      </c>
      <c r="G866" s="8" t="s">
        <v>115</v>
      </c>
      <c r="L866" s="9"/>
      <c r="M866" s="11"/>
    </row>
    <row r="867" spans="1:13" x14ac:dyDescent="0.2">
      <c r="A867" s="8">
        <v>962</v>
      </c>
      <c r="B867" s="171" t="s">
        <v>951</v>
      </c>
      <c r="C867" s="170">
        <v>8</v>
      </c>
      <c r="D867" s="171" t="s">
        <v>18</v>
      </c>
      <c r="E867" s="170" t="s">
        <v>12</v>
      </c>
      <c r="F867" s="170" t="s">
        <v>114</v>
      </c>
      <c r="G867" s="8" t="s">
        <v>115</v>
      </c>
      <c r="L867" s="9"/>
      <c r="M867" s="11"/>
    </row>
    <row r="868" spans="1:13" x14ac:dyDescent="0.2">
      <c r="A868" s="8">
        <v>963</v>
      </c>
      <c r="B868" s="171" t="s">
        <v>952</v>
      </c>
      <c r="C868" s="170">
        <v>8</v>
      </c>
      <c r="D868" s="171" t="s">
        <v>18</v>
      </c>
      <c r="E868" s="170" t="s">
        <v>12</v>
      </c>
      <c r="F868" s="170" t="s">
        <v>114</v>
      </c>
      <c r="G868" s="8" t="s">
        <v>115</v>
      </c>
      <c r="L868" s="9"/>
      <c r="M868" s="11"/>
    </row>
    <row r="869" spans="1:13" x14ac:dyDescent="0.2">
      <c r="A869" s="8">
        <v>964</v>
      </c>
      <c r="B869" s="171" t="s">
        <v>953</v>
      </c>
      <c r="C869" s="170">
        <v>2</v>
      </c>
      <c r="D869" s="171" t="s">
        <v>18</v>
      </c>
      <c r="E869" s="170" t="s">
        <v>12</v>
      </c>
      <c r="F869" s="170" t="s">
        <v>13</v>
      </c>
      <c r="G869" s="8" t="s">
        <v>14</v>
      </c>
      <c r="L869" s="9"/>
      <c r="M869" s="11"/>
    </row>
    <row r="870" spans="1:13" x14ac:dyDescent="0.2">
      <c r="A870" s="8">
        <v>965</v>
      </c>
      <c r="B870" s="171" t="s">
        <v>954</v>
      </c>
      <c r="C870" s="170">
        <v>4</v>
      </c>
      <c r="D870" s="171" t="s">
        <v>18</v>
      </c>
      <c r="E870" s="170" t="s">
        <v>48</v>
      </c>
      <c r="F870" s="170" t="s">
        <v>13</v>
      </c>
      <c r="G870" s="8" t="s">
        <v>49</v>
      </c>
      <c r="L870" s="9"/>
      <c r="M870" s="11"/>
    </row>
    <row r="871" spans="1:13" x14ac:dyDescent="0.2">
      <c r="A871" s="8">
        <v>966</v>
      </c>
      <c r="B871" s="171" t="s">
        <v>955</v>
      </c>
      <c r="C871" s="170">
        <v>8</v>
      </c>
      <c r="D871" s="171" t="s">
        <v>18</v>
      </c>
      <c r="E871" s="170" t="s">
        <v>48</v>
      </c>
      <c r="F871" s="170" t="s">
        <v>114</v>
      </c>
      <c r="G871" s="8" t="s">
        <v>150</v>
      </c>
      <c r="L871" s="9"/>
      <c r="M871" s="11"/>
    </row>
    <row r="872" spans="1:13" x14ac:dyDescent="0.2">
      <c r="A872" s="8">
        <v>967</v>
      </c>
      <c r="B872" s="171" t="s">
        <v>956</v>
      </c>
      <c r="C872" s="170">
        <v>8</v>
      </c>
      <c r="D872" s="171" t="s">
        <v>18</v>
      </c>
      <c r="E872" s="170" t="s">
        <v>48</v>
      </c>
      <c r="F872" s="170" t="s">
        <v>114</v>
      </c>
      <c r="G872" s="8" t="s">
        <v>150</v>
      </c>
      <c r="L872" s="9"/>
      <c r="M872" s="11"/>
    </row>
    <row r="873" spans="1:13" x14ac:dyDescent="0.2">
      <c r="A873" s="8">
        <v>969</v>
      </c>
      <c r="B873" s="171" t="s">
        <v>1619</v>
      </c>
      <c r="C873" s="170"/>
      <c r="D873" s="171" t="s">
        <v>18</v>
      </c>
      <c r="E873" s="170" t="s">
        <v>12</v>
      </c>
      <c r="F873" s="170" t="s">
        <v>97</v>
      </c>
      <c r="G873" s="8" t="s">
        <v>98</v>
      </c>
      <c r="L873" s="9"/>
      <c r="M873" s="11"/>
    </row>
    <row r="874" spans="1:13" x14ac:dyDescent="0.2">
      <c r="A874" s="8">
        <v>970</v>
      </c>
      <c r="B874" s="171" t="s">
        <v>957</v>
      </c>
      <c r="C874" s="171">
        <v>3</v>
      </c>
      <c r="D874" s="171" t="s">
        <v>78</v>
      </c>
      <c r="E874" s="171" t="s">
        <v>48</v>
      </c>
      <c r="F874" s="171" t="s">
        <v>13</v>
      </c>
      <c r="G874" s="171" t="s">
        <v>49</v>
      </c>
      <c r="L874" s="9"/>
      <c r="M874" s="11"/>
    </row>
    <row r="875" spans="1:13" x14ac:dyDescent="0.2">
      <c r="A875" s="8">
        <v>971</v>
      </c>
      <c r="B875" s="171" t="s">
        <v>958</v>
      </c>
      <c r="C875" s="171">
        <v>4</v>
      </c>
      <c r="D875" s="171" t="s">
        <v>78</v>
      </c>
      <c r="E875" s="171" t="s">
        <v>48</v>
      </c>
      <c r="F875" s="171" t="s">
        <v>13</v>
      </c>
      <c r="G875" s="171" t="s">
        <v>49</v>
      </c>
      <c r="I875" s="11"/>
      <c r="L875" s="9"/>
      <c r="M875" s="11"/>
    </row>
    <row r="876" spans="1:13" x14ac:dyDescent="0.2">
      <c r="A876" s="8">
        <v>972</v>
      </c>
      <c r="B876" s="171" t="s">
        <v>959</v>
      </c>
      <c r="C876" s="171">
        <v>2</v>
      </c>
      <c r="D876" s="171" t="s">
        <v>78</v>
      </c>
      <c r="E876" s="171" t="s">
        <v>48</v>
      </c>
      <c r="F876" s="171" t="s">
        <v>13</v>
      </c>
      <c r="G876" s="171" t="s">
        <v>49</v>
      </c>
      <c r="I876" s="11"/>
      <c r="L876" s="9"/>
      <c r="M876" s="11"/>
    </row>
    <row r="877" spans="1:13" x14ac:dyDescent="0.2">
      <c r="A877" s="8">
        <v>973</v>
      </c>
      <c r="B877" s="171" t="s">
        <v>960</v>
      </c>
      <c r="C877" s="171">
        <v>3</v>
      </c>
      <c r="D877" s="171" t="s">
        <v>78</v>
      </c>
      <c r="E877" s="171" t="s">
        <v>48</v>
      </c>
      <c r="F877" s="171" t="s">
        <v>13</v>
      </c>
      <c r="G877" s="171" t="s">
        <v>49</v>
      </c>
      <c r="I877" s="11"/>
      <c r="L877" s="9"/>
      <c r="M877" s="11"/>
    </row>
    <row r="878" spans="1:13" x14ac:dyDescent="0.2">
      <c r="A878" s="8">
        <v>974</v>
      </c>
      <c r="B878" s="171" t="s">
        <v>961</v>
      </c>
      <c r="C878" s="171">
        <v>1</v>
      </c>
      <c r="D878" s="171" t="s">
        <v>78</v>
      </c>
      <c r="E878" s="171" t="s">
        <v>48</v>
      </c>
      <c r="F878" s="171" t="s">
        <v>13</v>
      </c>
      <c r="G878" s="171" t="s">
        <v>49</v>
      </c>
      <c r="I878" s="11"/>
      <c r="K878" s="11"/>
      <c r="L878" s="9"/>
      <c r="M878" s="11"/>
    </row>
    <row r="879" spans="1:13" x14ac:dyDescent="0.2">
      <c r="A879" s="8">
        <v>975</v>
      </c>
      <c r="B879" s="171" t="s">
        <v>962</v>
      </c>
      <c r="C879" s="171">
        <v>4</v>
      </c>
      <c r="D879" s="171" t="s">
        <v>78</v>
      </c>
      <c r="E879" s="171" t="s">
        <v>48</v>
      </c>
      <c r="F879" s="171" t="s">
        <v>13</v>
      </c>
      <c r="G879" s="171" t="s">
        <v>49</v>
      </c>
      <c r="I879" s="11"/>
      <c r="K879" s="11"/>
      <c r="L879" s="9"/>
      <c r="M879" s="11"/>
    </row>
    <row r="880" spans="1:13" x14ac:dyDescent="0.2">
      <c r="A880" s="8">
        <v>976</v>
      </c>
      <c r="B880" s="171" t="s">
        <v>963</v>
      </c>
      <c r="C880" s="171">
        <v>2</v>
      </c>
      <c r="D880" s="171" t="s">
        <v>78</v>
      </c>
      <c r="E880" s="171" t="s">
        <v>48</v>
      </c>
      <c r="F880" s="171" t="s">
        <v>13</v>
      </c>
      <c r="G880" s="171" t="s">
        <v>49</v>
      </c>
      <c r="I880" s="11"/>
      <c r="K880" s="11"/>
      <c r="L880" s="9"/>
      <c r="M880" s="11"/>
    </row>
    <row r="881" spans="1:13" x14ac:dyDescent="0.2">
      <c r="A881" s="8">
        <v>977</v>
      </c>
      <c r="B881" s="171" t="s">
        <v>964</v>
      </c>
      <c r="C881" s="171">
        <v>2</v>
      </c>
      <c r="D881" s="171" t="s">
        <v>78</v>
      </c>
      <c r="E881" s="171" t="s">
        <v>48</v>
      </c>
      <c r="F881" s="171" t="s">
        <v>13</v>
      </c>
      <c r="G881" s="171" t="s">
        <v>49</v>
      </c>
      <c r="I881" s="11"/>
      <c r="K881" s="11"/>
      <c r="L881" s="9"/>
      <c r="M881" s="11"/>
    </row>
    <row r="882" spans="1:13" x14ac:dyDescent="0.2">
      <c r="A882" s="8">
        <v>978</v>
      </c>
      <c r="B882" s="171" t="s">
        <v>965</v>
      </c>
      <c r="C882" s="171">
        <v>4</v>
      </c>
      <c r="D882" s="171" t="s">
        <v>78</v>
      </c>
      <c r="E882" s="171" t="s">
        <v>48</v>
      </c>
      <c r="F882" s="171" t="s">
        <v>13</v>
      </c>
      <c r="G882" s="171" t="s">
        <v>49</v>
      </c>
      <c r="I882" s="11"/>
      <c r="K882" s="11"/>
      <c r="L882" s="9"/>
      <c r="M882" s="11"/>
    </row>
    <row r="883" spans="1:13" x14ac:dyDescent="0.2">
      <c r="A883" s="8">
        <v>979</v>
      </c>
      <c r="B883" s="171" t="s">
        <v>966</v>
      </c>
      <c r="C883" s="171">
        <v>3</v>
      </c>
      <c r="D883" s="171" t="s">
        <v>78</v>
      </c>
      <c r="E883" s="171" t="s">
        <v>48</v>
      </c>
      <c r="F883" s="171" t="s">
        <v>13</v>
      </c>
      <c r="G883" s="171" t="s">
        <v>49</v>
      </c>
      <c r="K883" s="11"/>
      <c r="L883" s="9"/>
      <c r="M883" s="11"/>
    </row>
    <row r="884" spans="1:13" x14ac:dyDescent="0.2">
      <c r="A884" s="8">
        <v>980</v>
      </c>
      <c r="B884" s="171" t="s">
        <v>967</v>
      </c>
      <c r="C884" s="171">
        <v>4</v>
      </c>
      <c r="D884" s="171" t="s">
        <v>78</v>
      </c>
      <c r="E884" s="171" t="s">
        <v>48</v>
      </c>
      <c r="F884" s="171" t="s">
        <v>13</v>
      </c>
      <c r="G884" s="171" t="s">
        <v>49</v>
      </c>
      <c r="K884" s="11"/>
      <c r="L884" s="9"/>
      <c r="M884" s="11"/>
    </row>
    <row r="885" spans="1:13" x14ac:dyDescent="0.2">
      <c r="A885" s="8">
        <v>981</v>
      </c>
      <c r="B885" s="171" t="s">
        <v>968</v>
      </c>
      <c r="C885" s="171">
        <v>2</v>
      </c>
      <c r="D885" s="171" t="s">
        <v>78</v>
      </c>
      <c r="E885" s="171" t="s">
        <v>48</v>
      </c>
      <c r="F885" s="171" t="s">
        <v>13</v>
      </c>
      <c r="G885" s="171" t="s">
        <v>49</v>
      </c>
      <c r="I885" s="11"/>
      <c r="L885" s="9"/>
      <c r="M885" s="11"/>
    </row>
    <row r="886" spans="1:13" x14ac:dyDescent="0.2">
      <c r="A886" s="8">
        <v>982</v>
      </c>
      <c r="B886" s="171" t="s">
        <v>969</v>
      </c>
      <c r="C886" s="171">
        <v>0</v>
      </c>
      <c r="D886" s="171" t="s">
        <v>78</v>
      </c>
      <c r="E886" s="171" t="s">
        <v>48</v>
      </c>
      <c r="F886" s="171" t="s">
        <v>13</v>
      </c>
      <c r="G886" s="171" t="s">
        <v>49</v>
      </c>
      <c r="L886" s="9"/>
      <c r="M886" s="11"/>
    </row>
    <row r="887" spans="1:13" x14ac:dyDescent="0.2">
      <c r="A887" s="8">
        <v>983</v>
      </c>
      <c r="B887" s="171" t="s">
        <v>970</v>
      </c>
      <c r="C887" s="171">
        <v>3</v>
      </c>
      <c r="D887" s="171" t="s">
        <v>78</v>
      </c>
      <c r="E887" s="171" t="s">
        <v>48</v>
      </c>
      <c r="F887" s="171" t="s">
        <v>13</v>
      </c>
      <c r="G887" s="171" t="s">
        <v>49</v>
      </c>
      <c r="K887" s="11"/>
      <c r="L887" s="9"/>
      <c r="M887" s="11"/>
    </row>
    <row r="888" spans="1:13" x14ac:dyDescent="0.2">
      <c r="A888" s="8">
        <v>984</v>
      </c>
      <c r="B888" s="171" t="s">
        <v>971</v>
      </c>
      <c r="C888" s="171">
        <v>3</v>
      </c>
      <c r="D888" s="171" t="s">
        <v>78</v>
      </c>
      <c r="E888" s="171" t="s">
        <v>48</v>
      </c>
      <c r="F888" s="171" t="s">
        <v>13</v>
      </c>
      <c r="G888" s="171" t="s">
        <v>49</v>
      </c>
      <c r="L888" s="9"/>
      <c r="M888" s="11"/>
    </row>
    <row r="889" spans="1:13" x14ac:dyDescent="0.2">
      <c r="A889" s="8">
        <v>985</v>
      </c>
      <c r="B889" s="171" t="s">
        <v>972</v>
      </c>
      <c r="C889" s="171">
        <v>1</v>
      </c>
      <c r="D889" s="171" t="s">
        <v>78</v>
      </c>
      <c r="E889" s="171" t="s">
        <v>48</v>
      </c>
      <c r="F889" s="171" t="s">
        <v>13</v>
      </c>
      <c r="G889" s="171" t="s">
        <v>49</v>
      </c>
      <c r="L889" s="9"/>
      <c r="M889" s="11"/>
    </row>
    <row r="890" spans="1:13" x14ac:dyDescent="0.2">
      <c r="A890" s="8">
        <v>986</v>
      </c>
      <c r="B890" s="171" t="s">
        <v>973</v>
      </c>
      <c r="C890" s="171">
        <v>4</v>
      </c>
      <c r="D890" s="171" t="s">
        <v>78</v>
      </c>
      <c r="E890" s="171" t="s">
        <v>48</v>
      </c>
      <c r="F890" s="171" t="s">
        <v>13</v>
      </c>
      <c r="G890" s="171" t="s">
        <v>49</v>
      </c>
      <c r="L890" s="9"/>
      <c r="M890" s="11"/>
    </row>
    <row r="891" spans="1:13" x14ac:dyDescent="0.2">
      <c r="A891" s="8">
        <v>987</v>
      </c>
      <c r="B891" s="171" t="s">
        <v>974</v>
      </c>
      <c r="C891" s="171">
        <v>4</v>
      </c>
      <c r="D891" s="171" t="s">
        <v>78</v>
      </c>
      <c r="E891" s="171" t="s">
        <v>12</v>
      </c>
      <c r="F891" s="171" t="s">
        <v>13</v>
      </c>
      <c r="G891" s="8" t="s">
        <v>14</v>
      </c>
      <c r="L891" s="9"/>
      <c r="M891" s="11"/>
    </row>
    <row r="892" spans="1:13" x14ac:dyDescent="0.2">
      <c r="A892" s="8">
        <v>988</v>
      </c>
      <c r="B892" s="171" t="s">
        <v>975</v>
      </c>
      <c r="C892" s="171">
        <v>3</v>
      </c>
      <c r="D892" s="171" t="s">
        <v>78</v>
      </c>
      <c r="E892" s="171" t="s">
        <v>12</v>
      </c>
      <c r="F892" s="171" t="s">
        <v>13</v>
      </c>
      <c r="G892" s="8" t="s">
        <v>14</v>
      </c>
      <c r="L892" s="9"/>
      <c r="M892" s="11"/>
    </row>
    <row r="893" spans="1:13" x14ac:dyDescent="0.2">
      <c r="A893" s="8">
        <v>989</v>
      </c>
      <c r="B893" s="171" t="s">
        <v>976</v>
      </c>
      <c r="C893" s="171">
        <v>4</v>
      </c>
      <c r="D893" s="171" t="s">
        <v>78</v>
      </c>
      <c r="E893" s="171" t="s">
        <v>12</v>
      </c>
      <c r="F893" s="171" t="s">
        <v>13</v>
      </c>
      <c r="G893" s="8" t="s">
        <v>14</v>
      </c>
      <c r="L893" s="9"/>
      <c r="M893" s="11"/>
    </row>
    <row r="894" spans="1:13" x14ac:dyDescent="0.2">
      <c r="A894" s="8">
        <v>990</v>
      </c>
      <c r="B894" s="171" t="s">
        <v>977</v>
      </c>
      <c r="C894" s="171">
        <v>1</v>
      </c>
      <c r="D894" s="171" t="s">
        <v>78</v>
      </c>
      <c r="E894" s="171" t="s">
        <v>12</v>
      </c>
      <c r="F894" s="171" t="s">
        <v>13</v>
      </c>
      <c r="G894" s="8" t="s">
        <v>14</v>
      </c>
      <c r="I894" s="11"/>
      <c r="L894" s="9"/>
      <c r="M894" s="11"/>
    </row>
    <row r="895" spans="1:13" x14ac:dyDescent="0.2">
      <c r="A895" s="8">
        <v>991</v>
      </c>
      <c r="B895" s="171" t="s">
        <v>978</v>
      </c>
      <c r="C895" s="171">
        <v>4</v>
      </c>
      <c r="D895" s="171" t="s">
        <v>78</v>
      </c>
      <c r="E895" s="171" t="s">
        <v>12</v>
      </c>
      <c r="F895" s="171" t="s">
        <v>13</v>
      </c>
      <c r="G895" s="8" t="s">
        <v>14</v>
      </c>
      <c r="L895" s="9"/>
      <c r="M895" s="11"/>
    </row>
    <row r="896" spans="1:13" x14ac:dyDescent="0.2">
      <c r="A896" s="8">
        <v>992</v>
      </c>
      <c r="B896" s="171" t="s">
        <v>979</v>
      </c>
      <c r="C896" s="171">
        <v>4</v>
      </c>
      <c r="D896" s="171" t="s">
        <v>78</v>
      </c>
      <c r="E896" s="171" t="s">
        <v>12</v>
      </c>
      <c r="F896" s="171" t="s">
        <v>13</v>
      </c>
      <c r="G896" s="8" t="s">
        <v>14</v>
      </c>
      <c r="K896" s="11"/>
      <c r="L896" s="9"/>
      <c r="M896" s="11"/>
    </row>
    <row r="897" spans="1:13" x14ac:dyDescent="0.2">
      <c r="A897" s="8">
        <v>993</v>
      </c>
      <c r="B897" s="171" t="s">
        <v>980</v>
      </c>
      <c r="C897" s="171">
        <v>1</v>
      </c>
      <c r="D897" s="171" t="s">
        <v>78</v>
      </c>
      <c r="E897" s="171" t="s">
        <v>12</v>
      </c>
      <c r="F897" s="171" t="s">
        <v>13</v>
      </c>
      <c r="G897" s="8" t="s">
        <v>14</v>
      </c>
      <c r="L897" s="9"/>
      <c r="M897" s="11"/>
    </row>
    <row r="898" spans="1:13" x14ac:dyDescent="0.2">
      <c r="A898" s="8">
        <v>994</v>
      </c>
      <c r="B898" s="170" t="s">
        <v>981</v>
      </c>
      <c r="C898" s="170">
        <v>4</v>
      </c>
      <c r="D898" s="171" t="s">
        <v>78</v>
      </c>
      <c r="E898" s="170" t="s">
        <v>12</v>
      </c>
      <c r="F898" s="171" t="s">
        <v>13</v>
      </c>
      <c r="G898" s="8" t="s">
        <v>14</v>
      </c>
      <c r="L898" s="9"/>
      <c r="M898" s="11"/>
    </row>
    <row r="899" spans="1:13" x14ac:dyDescent="0.2">
      <c r="A899" s="8">
        <v>995</v>
      </c>
      <c r="B899" s="171" t="s">
        <v>982</v>
      </c>
      <c r="C899" s="171">
        <v>2</v>
      </c>
      <c r="D899" s="171" t="s">
        <v>78</v>
      </c>
      <c r="E899" s="171" t="s">
        <v>48</v>
      </c>
      <c r="F899" s="171" t="s">
        <v>13</v>
      </c>
      <c r="G899" s="8" t="s">
        <v>49</v>
      </c>
      <c r="L899" s="9"/>
      <c r="M899" s="11"/>
    </row>
    <row r="900" spans="1:13" x14ac:dyDescent="0.2">
      <c r="A900" s="8">
        <v>996</v>
      </c>
      <c r="B900" s="171" t="s">
        <v>983</v>
      </c>
      <c r="C900" s="171">
        <v>4</v>
      </c>
      <c r="D900" s="171" t="s">
        <v>78</v>
      </c>
      <c r="E900" s="171" t="s">
        <v>12</v>
      </c>
      <c r="F900" s="171" t="s">
        <v>13</v>
      </c>
      <c r="G900" s="8" t="s">
        <v>14</v>
      </c>
      <c r="L900" s="9"/>
      <c r="M900" s="11"/>
    </row>
    <row r="901" spans="1:13" x14ac:dyDescent="0.2">
      <c r="A901" s="8">
        <v>997</v>
      </c>
      <c r="B901" s="171" t="s">
        <v>984</v>
      </c>
      <c r="C901" s="171">
        <v>4</v>
      </c>
      <c r="D901" s="171" t="s">
        <v>78</v>
      </c>
      <c r="E901" s="171" t="s">
        <v>12</v>
      </c>
      <c r="F901" s="171" t="s">
        <v>13</v>
      </c>
      <c r="G901" s="8" t="s">
        <v>14</v>
      </c>
      <c r="L901" s="9"/>
      <c r="M901" s="11"/>
    </row>
    <row r="902" spans="1:13" x14ac:dyDescent="0.2">
      <c r="A902" s="8">
        <v>998</v>
      </c>
      <c r="B902" s="171" t="s">
        <v>985</v>
      </c>
      <c r="C902" s="171">
        <v>0</v>
      </c>
      <c r="D902" s="171" t="s">
        <v>78</v>
      </c>
      <c r="E902" s="171" t="s">
        <v>12</v>
      </c>
      <c r="F902" s="171" t="s">
        <v>13</v>
      </c>
      <c r="G902" s="8" t="s">
        <v>14</v>
      </c>
      <c r="L902" s="9"/>
      <c r="M902" s="11"/>
    </row>
    <row r="903" spans="1:13" x14ac:dyDescent="0.2">
      <c r="A903" s="8">
        <v>999</v>
      </c>
      <c r="B903" s="171" t="s">
        <v>986</v>
      </c>
      <c r="C903" s="171">
        <v>5</v>
      </c>
      <c r="D903" s="171" t="s">
        <v>78</v>
      </c>
      <c r="E903" s="171" t="s">
        <v>48</v>
      </c>
      <c r="F903" s="170" t="s">
        <v>97</v>
      </c>
      <c r="G903" s="8" t="s">
        <v>129</v>
      </c>
      <c r="L903" s="9"/>
      <c r="M903" s="11"/>
    </row>
    <row r="904" spans="1:13" x14ac:dyDescent="0.2">
      <c r="A904" s="8">
        <v>1000</v>
      </c>
      <c r="B904" s="171" t="s">
        <v>987</v>
      </c>
      <c r="C904" s="171">
        <v>5</v>
      </c>
      <c r="D904" s="171" t="s">
        <v>78</v>
      </c>
      <c r="E904" s="171" t="s">
        <v>48</v>
      </c>
      <c r="F904" s="170" t="s">
        <v>97</v>
      </c>
      <c r="G904" s="8" t="s">
        <v>129</v>
      </c>
      <c r="L904" s="9"/>
      <c r="M904" s="11"/>
    </row>
    <row r="905" spans="1:13" x14ac:dyDescent="0.2">
      <c r="A905" s="8">
        <v>1001</v>
      </c>
      <c r="B905" s="171" t="s">
        <v>988</v>
      </c>
      <c r="C905" s="171">
        <v>5</v>
      </c>
      <c r="D905" s="171" t="s">
        <v>78</v>
      </c>
      <c r="E905" s="171" t="s">
        <v>48</v>
      </c>
      <c r="F905" s="171" t="s">
        <v>97</v>
      </c>
      <c r="G905" s="8" t="s">
        <v>129</v>
      </c>
      <c r="L905" s="9"/>
      <c r="M905" s="11"/>
    </row>
    <row r="906" spans="1:13" x14ac:dyDescent="0.2">
      <c r="A906" s="8">
        <v>1002</v>
      </c>
      <c r="B906" s="131" t="s">
        <v>989</v>
      </c>
      <c r="C906" s="171">
        <v>6</v>
      </c>
      <c r="D906" s="171" t="s">
        <v>78</v>
      </c>
      <c r="E906" s="171" t="s">
        <v>48</v>
      </c>
      <c r="F906" s="171" t="s">
        <v>97</v>
      </c>
      <c r="G906" s="8" t="s">
        <v>129</v>
      </c>
      <c r="L906" s="9"/>
      <c r="M906" s="11"/>
    </row>
    <row r="907" spans="1:13" x14ac:dyDescent="0.2">
      <c r="A907" s="8">
        <v>1003</v>
      </c>
      <c r="B907" s="131" t="s">
        <v>990</v>
      </c>
      <c r="C907" s="171">
        <v>5</v>
      </c>
      <c r="D907" s="171" t="s">
        <v>78</v>
      </c>
      <c r="E907" s="171" t="s">
        <v>48</v>
      </c>
      <c r="F907" s="170" t="s">
        <v>97</v>
      </c>
      <c r="G907" s="8" t="s">
        <v>129</v>
      </c>
      <c r="H907" s="5"/>
      <c r="L907" s="9"/>
      <c r="M907" s="11"/>
    </row>
    <row r="908" spans="1:13" x14ac:dyDescent="0.2">
      <c r="A908" s="8">
        <v>1004</v>
      </c>
      <c r="B908" s="44" t="s">
        <v>991</v>
      </c>
      <c r="C908" s="170">
        <v>5</v>
      </c>
      <c r="D908" s="171" t="s">
        <v>78</v>
      </c>
      <c r="E908" s="170" t="s">
        <v>48</v>
      </c>
      <c r="F908" s="170" t="s">
        <v>97</v>
      </c>
      <c r="G908" s="8" t="s">
        <v>129</v>
      </c>
      <c r="H908" s="5"/>
      <c r="L908" s="9"/>
      <c r="M908" s="11"/>
    </row>
    <row r="909" spans="1:13" x14ac:dyDescent="0.2">
      <c r="A909" s="8">
        <v>1005</v>
      </c>
      <c r="B909" s="171" t="s">
        <v>992</v>
      </c>
      <c r="C909" s="171">
        <v>6</v>
      </c>
      <c r="D909" s="171" t="s">
        <v>78</v>
      </c>
      <c r="E909" s="171" t="s">
        <v>48</v>
      </c>
      <c r="F909" s="170" t="s">
        <v>97</v>
      </c>
      <c r="G909" s="8" t="s">
        <v>129</v>
      </c>
      <c r="H909" s="5"/>
      <c r="L909" s="9"/>
      <c r="M909" s="11"/>
    </row>
    <row r="910" spans="1:13" x14ac:dyDescent="0.2">
      <c r="A910" s="8">
        <v>1006</v>
      </c>
      <c r="B910" s="171" t="s">
        <v>993</v>
      </c>
      <c r="C910" s="171">
        <v>6</v>
      </c>
      <c r="D910" s="171" t="s">
        <v>78</v>
      </c>
      <c r="E910" s="171" t="s">
        <v>12</v>
      </c>
      <c r="F910" s="170" t="s">
        <v>97</v>
      </c>
      <c r="G910" s="8" t="s">
        <v>98</v>
      </c>
      <c r="H910" s="5"/>
      <c r="L910" s="9"/>
      <c r="M910" s="11"/>
    </row>
    <row r="911" spans="1:13" x14ac:dyDescent="0.2">
      <c r="A911" s="8">
        <v>1007</v>
      </c>
      <c r="B911" s="170" t="s">
        <v>994</v>
      </c>
      <c r="C911" s="170">
        <v>6</v>
      </c>
      <c r="D911" s="171" t="s">
        <v>78</v>
      </c>
      <c r="E911" s="170" t="s">
        <v>12</v>
      </c>
      <c r="F911" s="170" t="s">
        <v>97</v>
      </c>
      <c r="G911" s="8" t="s">
        <v>98</v>
      </c>
      <c r="H911" s="5"/>
      <c r="L911" s="9"/>
      <c r="M911" s="11"/>
    </row>
    <row r="912" spans="1:13" x14ac:dyDescent="0.2">
      <c r="A912" s="8">
        <v>1008</v>
      </c>
      <c r="B912" s="171" t="s">
        <v>995</v>
      </c>
      <c r="C912" s="171">
        <v>7</v>
      </c>
      <c r="D912" s="171" t="s">
        <v>78</v>
      </c>
      <c r="E912" s="171" t="s">
        <v>48</v>
      </c>
      <c r="F912" s="170" t="s">
        <v>114</v>
      </c>
      <c r="G912" s="8" t="s">
        <v>150</v>
      </c>
      <c r="H912" s="5"/>
      <c r="L912" s="9"/>
      <c r="M912" s="11"/>
    </row>
    <row r="913" spans="1:13" x14ac:dyDescent="0.2">
      <c r="A913" s="8">
        <v>1009</v>
      </c>
      <c r="B913" s="171" t="s">
        <v>996</v>
      </c>
      <c r="C913" s="171">
        <v>8</v>
      </c>
      <c r="D913" s="171" t="s">
        <v>78</v>
      </c>
      <c r="E913" s="171" t="s">
        <v>48</v>
      </c>
      <c r="F913" s="170" t="s">
        <v>114</v>
      </c>
      <c r="G913" s="8" t="s">
        <v>150</v>
      </c>
      <c r="H913" s="5"/>
      <c r="L913" s="9"/>
      <c r="M913" s="11"/>
    </row>
    <row r="914" spans="1:13" x14ac:dyDescent="0.2">
      <c r="A914" s="8">
        <v>1010</v>
      </c>
      <c r="B914" s="171" t="s">
        <v>997</v>
      </c>
      <c r="C914" s="171">
        <v>8</v>
      </c>
      <c r="D914" s="171" t="s">
        <v>78</v>
      </c>
      <c r="E914" s="171" t="s">
        <v>48</v>
      </c>
      <c r="F914" s="170" t="s">
        <v>114</v>
      </c>
      <c r="G914" s="8" t="s">
        <v>150</v>
      </c>
      <c r="H914" s="5"/>
      <c r="L914" s="9"/>
      <c r="M914" s="11"/>
    </row>
    <row r="915" spans="1:13" x14ac:dyDescent="0.2">
      <c r="A915" s="8">
        <v>1011</v>
      </c>
      <c r="B915" s="171" t="s">
        <v>998</v>
      </c>
      <c r="C915" s="171">
        <v>7</v>
      </c>
      <c r="D915" s="171" t="s">
        <v>78</v>
      </c>
      <c r="E915" s="171" t="s">
        <v>12</v>
      </c>
      <c r="F915" s="170" t="s">
        <v>114</v>
      </c>
      <c r="G915" s="8" t="s">
        <v>115</v>
      </c>
      <c r="H915" s="5"/>
      <c r="L915" s="9"/>
      <c r="M915" s="11"/>
    </row>
    <row r="916" spans="1:13" x14ac:dyDescent="0.2">
      <c r="A916" s="8">
        <v>1012</v>
      </c>
      <c r="B916" s="171" t="s">
        <v>999</v>
      </c>
      <c r="C916" s="171">
        <v>8</v>
      </c>
      <c r="D916" s="171" t="s">
        <v>78</v>
      </c>
      <c r="E916" s="171" t="s">
        <v>12</v>
      </c>
      <c r="F916" s="170" t="s">
        <v>114</v>
      </c>
      <c r="G916" s="8" t="s">
        <v>115</v>
      </c>
      <c r="H916" s="5"/>
      <c r="L916" s="9"/>
      <c r="M916" s="11"/>
    </row>
    <row r="917" spans="1:13" x14ac:dyDescent="0.2">
      <c r="A917" s="8">
        <v>1013</v>
      </c>
      <c r="B917" s="171" t="s">
        <v>1000</v>
      </c>
      <c r="C917" s="171">
        <v>7</v>
      </c>
      <c r="D917" s="171" t="s">
        <v>78</v>
      </c>
      <c r="E917" s="171" t="s">
        <v>12</v>
      </c>
      <c r="F917" s="170" t="s">
        <v>114</v>
      </c>
      <c r="G917" s="8" t="s">
        <v>115</v>
      </c>
      <c r="H917" s="5"/>
      <c r="L917" s="9"/>
      <c r="M917" s="11"/>
    </row>
    <row r="918" spans="1:13" x14ac:dyDescent="0.2">
      <c r="A918" s="8">
        <v>1014</v>
      </c>
      <c r="B918" s="171" t="s">
        <v>1001</v>
      </c>
      <c r="C918" s="171">
        <v>7</v>
      </c>
      <c r="D918" s="171" t="s">
        <v>78</v>
      </c>
      <c r="E918" s="171" t="s">
        <v>12</v>
      </c>
      <c r="F918" s="170" t="s">
        <v>114</v>
      </c>
      <c r="G918" s="8" t="s">
        <v>115</v>
      </c>
      <c r="H918" s="5"/>
      <c r="L918" s="9"/>
      <c r="M918" s="11"/>
    </row>
    <row r="919" spans="1:13" x14ac:dyDescent="0.2">
      <c r="A919" s="8">
        <v>1015</v>
      </c>
      <c r="B919" s="171" t="s">
        <v>1002</v>
      </c>
      <c r="C919" s="171">
        <v>7</v>
      </c>
      <c r="D919" s="171" t="s">
        <v>78</v>
      </c>
      <c r="E919" s="171" t="s">
        <v>12</v>
      </c>
      <c r="F919" s="170" t="s">
        <v>114</v>
      </c>
      <c r="G919" s="8" t="s">
        <v>115</v>
      </c>
      <c r="H919" s="5"/>
      <c r="L919" s="9"/>
      <c r="M919" s="11"/>
    </row>
    <row r="920" spans="1:13" x14ac:dyDescent="0.2">
      <c r="A920" s="8">
        <v>1016</v>
      </c>
      <c r="B920" s="171" t="s">
        <v>1003</v>
      </c>
      <c r="C920" s="171">
        <v>1</v>
      </c>
      <c r="D920" s="171" t="s">
        <v>78</v>
      </c>
      <c r="E920" s="171" t="s">
        <v>48</v>
      </c>
      <c r="F920" s="170" t="s">
        <v>13</v>
      </c>
      <c r="G920" s="8" t="s">
        <v>49</v>
      </c>
      <c r="H920" s="5"/>
      <c r="L920" s="9"/>
      <c r="M920" s="11"/>
    </row>
    <row r="921" spans="1:13" x14ac:dyDescent="0.2">
      <c r="A921" s="8">
        <v>1025</v>
      </c>
      <c r="B921" s="170" t="s">
        <v>1004</v>
      </c>
      <c r="C921" s="170">
        <v>3</v>
      </c>
      <c r="D921" s="171" t="s">
        <v>32</v>
      </c>
      <c r="E921" s="170" t="s">
        <v>48</v>
      </c>
      <c r="F921" s="170" t="s">
        <v>13</v>
      </c>
      <c r="G921" s="8" t="s">
        <v>49</v>
      </c>
      <c r="H921" s="5"/>
      <c r="L921" s="9"/>
      <c r="M921" s="11"/>
    </row>
    <row r="922" spans="1:13" x14ac:dyDescent="0.2">
      <c r="A922" s="8">
        <v>1026</v>
      </c>
      <c r="B922" s="171" t="s">
        <v>1005</v>
      </c>
      <c r="C922" s="171">
        <v>4</v>
      </c>
      <c r="D922" s="171" t="s">
        <v>32</v>
      </c>
      <c r="E922" s="171" t="s">
        <v>48</v>
      </c>
      <c r="F922" s="170" t="s">
        <v>13</v>
      </c>
      <c r="G922" s="8" t="s">
        <v>49</v>
      </c>
      <c r="H922" s="5"/>
      <c r="L922" s="9"/>
      <c r="M922" s="11"/>
    </row>
    <row r="923" spans="1:13" x14ac:dyDescent="0.2">
      <c r="A923" s="8">
        <v>1027</v>
      </c>
      <c r="B923" s="171" t="s">
        <v>1006</v>
      </c>
      <c r="C923" s="171">
        <v>4</v>
      </c>
      <c r="D923" s="171" t="s">
        <v>32</v>
      </c>
      <c r="E923" s="171" t="s">
        <v>48</v>
      </c>
      <c r="F923" s="170" t="s">
        <v>13</v>
      </c>
      <c r="G923" s="8" t="s">
        <v>49</v>
      </c>
      <c r="H923" s="5"/>
      <c r="L923" s="9"/>
      <c r="M923" s="11"/>
    </row>
    <row r="924" spans="1:13" x14ac:dyDescent="0.2">
      <c r="A924" s="8">
        <v>1028</v>
      </c>
      <c r="B924" s="171" t="s">
        <v>1007</v>
      </c>
      <c r="C924" s="171">
        <v>4</v>
      </c>
      <c r="D924" s="171" t="s">
        <v>32</v>
      </c>
      <c r="E924" s="171" t="s">
        <v>48</v>
      </c>
      <c r="F924" s="170" t="s">
        <v>13</v>
      </c>
      <c r="G924" s="8" t="s">
        <v>49</v>
      </c>
      <c r="H924" s="5"/>
      <c r="L924" s="9"/>
      <c r="M924" s="11"/>
    </row>
    <row r="925" spans="1:13" x14ac:dyDescent="0.2">
      <c r="A925" s="8">
        <v>1029</v>
      </c>
      <c r="B925" s="171" t="s">
        <v>1008</v>
      </c>
      <c r="C925" s="171">
        <v>3</v>
      </c>
      <c r="D925" s="171" t="s">
        <v>32</v>
      </c>
      <c r="E925" s="171" t="s">
        <v>48</v>
      </c>
      <c r="F925" s="170" t="s">
        <v>13</v>
      </c>
      <c r="G925" s="8" t="s">
        <v>49</v>
      </c>
      <c r="H925" s="5"/>
      <c r="L925" s="9"/>
      <c r="M925" s="11"/>
    </row>
    <row r="926" spans="1:13" ht="14.1" customHeight="1" x14ac:dyDescent="0.2">
      <c r="A926" s="8">
        <v>1030</v>
      </c>
      <c r="B926" s="171" t="s">
        <v>1009</v>
      </c>
      <c r="C926" s="171">
        <v>4</v>
      </c>
      <c r="D926" s="171" t="s">
        <v>32</v>
      </c>
      <c r="E926" s="171" t="s">
        <v>48</v>
      </c>
      <c r="F926" s="170" t="s">
        <v>13</v>
      </c>
      <c r="G926" s="8" t="s">
        <v>49</v>
      </c>
      <c r="H926" s="5"/>
      <c r="L926" s="9"/>
      <c r="M926" s="11"/>
    </row>
    <row r="927" spans="1:13" ht="14.1" customHeight="1" x14ac:dyDescent="0.2">
      <c r="A927" s="8">
        <v>1031</v>
      </c>
      <c r="B927" s="171" t="s">
        <v>1010</v>
      </c>
      <c r="C927" s="171">
        <v>4</v>
      </c>
      <c r="D927" s="171" t="s">
        <v>32</v>
      </c>
      <c r="E927" s="171" t="s">
        <v>48</v>
      </c>
      <c r="F927" s="170" t="s">
        <v>13</v>
      </c>
      <c r="G927" s="8" t="s">
        <v>49</v>
      </c>
      <c r="H927" s="5"/>
      <c r="L927" s="9"/>
      <c r="M927" s="11"/>
    </row>
    <row r="928" spans="1:13" ht="14.1" customHeight="1" x14ac:dyDescent="0.2">
      <c r="A928" s="8">
        <v>1032</v>
      </c>
      <c r="B928" s="171" t="s">
        <v>1011</v>
      </c>
      <c r="C928" s="171">
        <v>2</v>
      </c>
      <c r="D928" s="171" t="s">
        <v>32</v>
      </c>
      <c r="E928" s="171" t="s">
        <v>48</v>
      </c>
      <c r="F928" s="170" t="s">
        <v>13</v>
      </c>
      <c r="G928" s="8" t="s">
        <v>49</v>
      </c>
      <c r="H928" s="5"/>
      <c r="L928" s="9"/>
      <c r="M928" s="11"/>
    </row>
    <row r="929" spans="1:13" ht="14.1" customHeight="1" x14ac:dyDescent="0.2">
      <c r="A929" s="8">
        <v>1033</v>
      </c>
      <c r="B929" s="171" t="s">
        <v>1012</v>
      </c>
      <c r="C929" s="171">
        <v>3</v>
      </c>
      <c r="D929" s="171" t="s">
        <v>32</v>
      </c>
      <c r="E929" s="171" t="s">
        <v>48</v>
      </c>
      <c r="F929" s="170" t="s">
        <v>13</v>
      </c>
      <c r="G929" s="8" t="s">
        <v>49</v>
      </c>
      <c r="H929" s="5"/>
      <c r="L929" s="9"/>
      <c r="M929" s="11"/>
    </row>
    <row r="930" spans="1:13" ht="14.1" customHeight="1" x14ac:dyDescent="0.2">
      <c r="A930" s="8">
        <v>1034</v>
      </c>
      <c r="B930" s="170" t="s">
        <v>1013</v>
      </c>
      <c r="C930" s="170">
        <v>2</v>
      </c>
      <c r="D930" s="171" t="s">
        <v>32</v>
      </c>
      <c r="E930" s="170" t="s">
        <v>48</v>
      </c>
      <c r="F930" s="170" t="s">
        <v>13</v>
      </c>
      <c r="G930" s="8" t="s">
        <v>49</v>
      </c>
      <c r="H930" s="5"/>
      <c r="L930" s="9"/>
      <c r="M930" s="11"/>
    </row>
    <row r="931" spans="1:13" ht="14.1" customHeight="1" x14ac:dyDescent="0.2">
      <c r="A931" s="8">
        <v>1035</v>
      </c>
      <c r="B931" s="171" t="s">
        <v>1014</v>
      </c>
      <c r="C931" s="171">
        <v>2</v>
      </c>
      <c r="D931" s="171" t="s">
        <v>32</v>
      </c>
      <c r="E931" s="171" t="s">
        <v>48</v>
      </c>
      <c r="F931" s="170" t="s">
        <v>13</v>
      </c>
      <c r="G931" s="8" t="s">
        <v>49</v>
      </c>
      <c r="H931" s="5"/>
      <c r="L931" s="9"/>
      <c r="M931" s="11"/>
    </row>
    <row r="932" spans="1:13" ht="14.1" customHeight="1" x14ac:dyDescent="0.2">
      <c r="A932" s="8">
        <v>1036</v>
      </c>
      <c r="B932" s="171" t="s">
        <v>1015</v>
      </c>
      <c r="C932" s="171">
        <v>4</v>
      </c>
      <c r="D932" s="171" t="s">
        <v>32</v>
      </c>
      <c r="E932" s="171" t="s">
        <v>48</v>
      </c>
      <c r="F932" s="170" t="s">
        <v>13</v>
      </c>
      <c r="G932" s="8" t="s">
        <v>49</v>
      </c>
      <c r="H932" s="5"/>
      <c r="L932" s="9"/>
      <c r="M932" s="11"/>
    </row>
    <row r="933" spans="1:13" ht="14.1" customHeight="1" x14ac:dyDescent="0.2">
      <c r="A933" s="8">
        <v>1037</v>
      </c>
      <c r="B933" s="171" t="s">
        <v>1016</v>
      </c>
      <c r="C933" s="171">
        <v>3</v>
      </c>
      <c r="D933" s="171" t="s">
        <v>32</v>
      </c>
      <c r="E933" s="171" t="s">
        <v>48</v>
      </c>
      <c r="F933" s="170" t="s">
        <v>13</v>
      </c>
      <c r="G933" s="8" t="s">
        <v>49</v>
      </c>
      <c r="H933" s="5"/>
      <c r="L933" s="9"/>
      <c r="M933" s="11"/>
    </row>
    <row r="934" spans="1:13" ht="14.1" customHeight="1" x14ac:dyDescent="0.2">
      <c r="A934" s="8">
        <v>1038</v>
      </c>
      <c r="B934" s="171" t="s">
        <v>1017</v>
      </c>
      <c r="C934" s="171">
        <v>2</v>
      </c>
      <c r="D934" s="171" t="s">
        <v>32</v>
      </c>
      <c r="E934" s="171" t="s">
        <v>12</v>
      </c>
      <c r="F934" s="170" t="s">
        <v>13</v>
      </c>
      <c r="G934" s="8" t="s">
        <v>14</v>
      </c>
      <c r="H934" s="5"/>
      <c r="L934" s="9"/>
      <c r="M934" s="11"/>
    </row>
    <row r="935" spans="1:13" ht="14.1" customHeight="1" x14ac:dyDescent="0.2">
      <c r="A935" s="8">
        <v>1039</v>
      </c>
      <c r="B935" s="171" t="s">
        <v>1018</v>
      </c>
      <c r="C935" s="171">
        <v>2</v>
      </c>
      <c r="D935" s="171" t="s">
        <v>32</v>
      </c>
      <c r="E935" s="171" t="s">
        <v>12</v>
      </c>
      <c r="F935" s="170" t="s">
        <v>13</v>
      </c>
      <c r="G935" s="8" t="s">
        <v>14</v>
      </c>
      <c r="H935" s="5"/>
      <c r="L935" s="9"/>
      <c r="M935" s="11"/>
    </row>
    <row r="936" spans="1:13" ht="14.1" customHeight="1" x14ac:dyDescent="0.2">
      <c r="A936" s="8">
        <v>1040</v>
      </c>
      <c r="B936" s="171" t="s">
        <v>1019</v>
      </c>
      <c r="C936" s="171">
        <v>3</v>
      </c>
      <c r="D936" s="171" t="s">
        <v>32</v>
      </c>
      <c r="E936" s="171" t="s">
        <v>12</v>
      </c>
      <c r="F936" s="170" t="s">
        <v>13</v>
      </c>
      <c r="G936" s="8" t="s">
        <v>14</v>
      </c>
      <c r="H936" s="5"/>
      <c r="L936" s="9"/>
      <c r="M936" s="11"/>
    </row>
    <row r="937" spans="1:13" ht="14.1" customHeight="1" x14ac:dyDescent="0.2">
      <c r="A937" s="8">
        <v>1041</v>
      </c>
      <c r="B937" s="171" t="s">
        <v>1020</v>
      </c>
      <c r="C937" s="171">
        <v>4</v>
      </c>
      <c r="D937" s="171" t="s">
        <v>32</v>
      </c>
      <c r="E937" s="171" t="s">
        <v>12</v>
      </c>
      <c r="F937" s="170" t="s">
        <v>13</v>
      </c>
      <c r="G937" s="8" t="s">
        <v>14</v>
      </c>
      <c r="H937" s="5"/>
      <c r="L937" s="9"/>
      <c r="M937" s="11"/>
    </row>
    <row r="938" spans="1:13" ht="14.1" customHeight="1" x14ac:dyDescent="0.2">
      <c r="A938" s="8">
        <v>1042</v>
      </c>
      <c r="B938" s="171" t="s">
        <v>1021</v>
      </c>
      <c r="C938" s="171">
        <v>3</v>
      </c>
      <c r="D938" s="171" t="s">
        <v>32</v>
      </c>
      <c r="E938" s="171" t="s">
        <v>12</v>
      </c>
      <c r="F938" s="170" t="s">
        <v>13</v>
      </c>
      <c r="G938" s="8" t="s">
        <v>14</v>
      </c>
      <c r="H938" s="5"/>
      <c r="L938" s="9"/>
      <c r="M938" s="11"/>
    </row>
    <row r="939" spans="1:13" ht="14.1" customHeight="1" x14ac:dyDescent="0.2">
      <c r="A939" s="8">
        <v>1043</v>
      </c>
      <c r="B939" s="171" t="s">
        <v>1022</v>
      </c>
      <c r="C939" s="171">
        <v>4</v>
      </c>
      <c r="D939" s="171" t="s">
        <v>32</v>
      </c>
      <c r="E939" s="171" t="s">
        <v>12</v>
      </c>
      <c r="F939" s="170" t="s">
        <v>13</v>
      </c>
      <c r="G939" s="8" t="s">
        <v>14</v>
      </c>
      <c r="H939" s="5"/>
      <c r="L939" s="9"/>
      <c r="M939" s="11"/>
    </row>
    <row r="940" spans="1:13" ht="14.1" customHeight="1" x14ac:dyDescent="0.2">
      <c r="A940" s="8">
        <v>1044</v>
      </c>
      <c r="B940" s="171" t="s">
        <v>1023</v>
      </c>
      <c r="C940" s="171">
        <v>3</v>
      </c>
      <c r="D940" s="171" t="s">
        <v>32</v>
      </c>
      <c r="E940" s="171" t="s">
        <v>12</v>
      </c>
      <c r="F940" s="170" t="s">
        <v>13</v>
      </c>
      <c r="G940" s="8" t="s">
        <v>14</v>
      </c>
      <c r="H940" s="5"/>
      <c r="L940" s="9"/>
      <c r="M940" s="11"/>
    </row>
    <row r="941" spans="1:13" ht="14.1" customHeight="1" x14ac:dyDescent="0.2">
      <c r="A941" s="8">
        <v>1045</v>
      </c>
      <c r="B941" s="171" t="s">
        <v>1024</v>
      </c>
      <c r="C941" s="171">
        <v>3</v>
      </c>
      <c r="D941" s="171" t="s">
        <v>32</v>
      </c>
      <c r="E941" s="171" t="s">
        <v>12</v>
      </c>
      <c r="F941" s="170" t="s">
        <v>13</v>
      </c>
      <c r="G941" s="8" t="s">
        <v>14</v>
      </c>
      <c r="H941" s="5"/>
      <c r="L941" s="9"/>
      <c r="M941" s="11"/>
    </row>
    <row r="942" spans="1:13" ht="14.1" customHeight="1" x14ac:dyDescent="0.2">
      <c r="A942" s="8">
        <v>1046</v>
      </c>
      <c r="B942" s="171" t="s">
        <v>1025</v>
      </c>
      <c r="C942" s="171">
        <v>1</v>
      </c>
      <c r="D942" s="171" t="s">
        <v>32</v>
      </c>
      <c r="E942" s="171" t="s">
        <v>12</v>
      </c>
      <c r="F942" s="170" t="s">
        <v>13</v>
      </c>
      <c r="G942" s="8" t="s">
        <v>14</v>
      </c>
      <c r="H942" s="5"/>
      <c r="L942" s="9"/>
      <c r="M942" s="11"/>
    </row>
    <row r="943" spans="1:13" ht="14.1" customHeight="1" x14ac:dyDescent="0.2">
      <c r="A943" s="8">
        <v>1047</v>
      </c>
      <c r="B943" s="171" t="s">
        <v>1026</v>
      </c>
      <c r="C943" s="171">
        <v>4</v>
      </c>
      <c r="D943" s="171" t="s">
        <v>32</v>
      </c>
      <c r="E943" s="171" t="s">
        <v>12</v>
      </c>
      <c r="F943" s="170" t="s">
        <v>13</v>
      </c>
      <c r="G943" s="8" t="s">
        <v>14</v>
      </c>
      <c r="H943" s="5"/>
      <c r="L943" s="9"/>
      <c r="M943" s="11"/>
    </row>
    <row r="944" spans="1:13" ht="14.1" customHeight="1" x14ac:dyDescent="0.2">
      <c r="A944" s="8">
        <v>1048</v>
      </c>
      <c r="B944" s="171" t="s">
        <v>1027</v>
      </c>
      <c r="C944" s="171">
        <v>4</v>
      </c>
      <c r="D944" s="171" t="s">
        <v>32</v>
      </c>
      <c r="E944" s="171" t="s">
        <v>12</v>
      </c>
      <c r="F944" s="170" t="s">
        <v>13</v>
      </c>
      <c r="G944" s="8" t="s">
        <v>14</v>
      </c>
      <c r="H944" s="5"/>
      <c r="L944" s="9"/>
      <c r="M944" s="11"/>
    </row>
    <row r="945" spans="1:13" x14ac:dyDescent="0.2">
      <c r="A945" s="8">
        <v>1049</v>
      </c>
      <c r="B945" s="171" t="s">
        <v>1028</v>
      </c>
      <c r="C945" s="171">
        <v>3</v>
      </c>
      <c r="D945" s="171" t="s">
        <v>32</v>
      </c>
      <c r="E945" s="171" t="s">
        <v>12</v>
      </c>
      <c r="F945" s="170" t="s">
        <v>13</v>
      </c>
      <c r="G945" s="8" t="s">
        <v>14</v>
      </c>
      <c r="H945" s="5"/>
      <c r="L945" s="9"/>
      <c r="M945" s="11"/>
    </row>
    <row r="946" spans="1:13" x14ac:dyDescent="0.2">
      <c r="A946" s="8">
        <v>1050</v>
      </c>
      <c r="B946" s="171" t="s">
        <v>1029</v>
      </c>
      <c r="C946" s="171">
        <v>6</v>
      </c>
      <c r="D946" s="171" t="s">
        <v>32</v>
      </c>
      <c r="E946" s="171" t="s">
        <v>48</v>
      </c>
      <c r="F946" s="171" t="s">
        <v>97</v>
      </c>
      <c r="G946" s="8" t="s">
        <v>129</v>
      </c>
      <c r="H946" s="5"/>
      <c r="L946" s="9"/>
      <c r="M946" s="11"/>
    </row>
    <row r="947" spans="1:13" x14ac:dyDescent="0.2">
      <c r="A947" s="8">
        <v>1051</v>
      </c>
      <c r="B947" s="171" t="s">
        <v>1030</v>
      </c>
      <c r="C947" s="171">
        <v>6</v>
      </c>
      <c r="D947" s="171" t="s">
        <v>32</v>
      </c>
      <c r="E947" s="171" t="s">
        <v>48</v>
      </c>
      <c r="F947" s="171" t="s">
        <v>97</v>
      </c>
      <c r="G947" s="8" t="s">
        <v>129</v>
      </c>
      <c r="H947" s="5"/>
      <c r="L947" s="9"/>
      <c r="M947" s="11"/>
    </row>
    <row r="948" spans="1:13" x14ac:dyDescent="0.2">
      <c r="A948" s="8">
        <v>1052</v>
      </c>
      <c r="B948" s="171" t="s">
        <v>1031</v>
      </c>
      <c r="C948" s="171">
        <v>5</v>
      </c>
      <c r="D948" s="171" t="s">
        <v>32</v>
      </c>
      <c r="E948" s="171" t="s">
        <v>48</v>
      </c>
      <c r="F948" s="171" t="s">
        <v>97</v>
      </c>
      <c r="G948" s="8" t="s">
        <v>129</v>
      </c>
      <c r="H948" s="5"/>
      <c r="L948" s="9"/>
      <c r="M948" s="11"/>
    </row>
    <row r="949" spans="1:13" x14ac:dyDescent="0.2">
      <c r="A949" s="8">
        <v>1053</v>
      </c>
      <c r="B949" s="171" t="s">
        <v>1032</v>
      </c>
      <c r="C949" s="171">
        <v>5</v>
      </c>
      <c r="D949" s="171" t="s">
        <v>32</v>
      </c>
      <c r="E949" s="171" t="s">
        <v>48</v>
      </c>
      <c r="F949" s="171" t="s">
        <v>97</v>
      </c>
      <c r="G949" s="8" t="s">
        <v>129</v>
      </c>
      <c r="H949" s="5"/>
      <c r="L949" s="9"/>
      <c r="M949" s="11"/>
    </row>
    <row r="950" spans="1:13" x14ac:dyDescent="0.2">
      <c r="A950" s="8">
        <v>1054</v>
      </c>
      <c r="B950" s="171" t="s">
        <v>1033</v>
      </c>
      <c r="C950" s="171">
        <v>5</v>
      </c>
      <c r="D950" s="171" t="s">
        <v>32</v>
      </c>
      <c r="E950" s="171" t="s">
        <v>48</v>
      </c>
      <c r="F950" s="171" t="s">
        <v>97</v>
      </c>
      <c r="G950" s="8" t="s">
        <v>129</v>
      </c>
      <c r="H950" s="5"/>
      <c r="L950" s="9"/>
      <c r="M950" s="11"/>
    </row>
    <row r="951" spans="1:13" x14ac:dyDescent="0.2">
      <c r="A951" s="8">
        <v>1055</v>
      </c>
      <c r="B951" s="171" t="s">
        <v>1034</v>
      </c>
      <c r="C951" s="171">
        <v>6</v>
      </c>
      <c r="D951" s="171" t="s">
        <v>32</v>
      </c>
      <c r="E951" s="171" t="s">
        <v>48</v>
      </c>
      <c r="F951" s="171" t="s">
        <v>97</v>
      </c>
      <c r="G951" s="8" t="s">
        <v>129</v>
      </c>
      <c r="H951" s="5"/>
      <c r="L951" s="9"/>
      <c r="M951" s="11"/>
    </row>
    <row r="952" spans="1:13" x14ac:dyDescent="0.2">
      <c r="A952" s="8">
        <v>1056</v>
      </c>
      <c r="B952" s="171" t="s">
        <v>1035</v>
      </c>
      <c r="C952" s="171">
        <v>6</v>
      </c>
      <c r="D952" s="171" t="s">
        <v>32</v>
      </c>
      <c r="E952" s="171" t="s">
        <v>12</v>
      </c>
      <c r="F952" s="171" t="s">
        <v>97</v>
      </c>
      <c r="G952" s="8" t="s">
        <v>98</v>
      </c>
      <c r="H952" s="5"/>
      <c r="L952" s="9"/>
      <c r="M952" s="11"/>
    </row>
    <row r="953" spans="1:13" x14ac:dyDescent="0.2">
      <c r="A953" s="8">
        <v>1057</v>
      </c>
      <c r="B953" s="171" t="s">
        <v>1036</v>
      </c>
      <c r="C953" s="171">
        <v>6</v>
      </c>
      <c r="D953" s="171" t="s">
        <v>32</v>
      </c>
      <c r="E953" s="171" t="s">
        <v>12</v>
      </c>
      <c r="F953" s="171" t="s">
        <v>97</v>
      </c>
      <c r="G953" s="8" t="s">
        <v>98</v>
      </c>
      <c r="H953" s="5"/>
      <c r="L953" s="9"/>
      <c r="M953" s="11"/>
    </row>
    <row r="954" spans="1:13" x14ac:dyDescent="0.2">
      <c r="A954" s="8">
        <v>1058</v>
      </c>
      <c r="B954" s="171" t="s">
        <v>1037</v>
      </c>
      <c r="C954" s="171">
        <v>6</v>
      </c>
      <c r="D954" s="171" t="s">
        <v>32</v>
      </c>
      <c r="E954" s="171" t="s">
        <v>12</v>
      </c>
      <c r="F954" s="171" t="s">
        <v>97</v>
      </c>
      <c r="G954" s="8" t="s">
        <v>98</v>
      </c>
      <c r="H954" s="5"/>
      <c r="L954" s="9"/>
      <c r="M954" s="11"/>
    </row>
    <row r="955" spans="1:13" x14ac:dyDescent="0.2">
      <c r="A955" s="8">
        <v>1059</v>
      </c>
      <c r="B955" s="171" t="s">
        <v>1038</v>
      </c>
      <c r="C955" s="171">
        <v>6</v>
      </c>
      <c r="D955" s="171" t="s">
        <v>32</v>
      </c>
      <c r="E955" s="171" t="s">
        <v>12</v>
      </c>
      <c r="F955" s="171" t="s">
        <v>97</v>
      </c>
      <c r="G955" s="8" t="s">
        <v>98</v>
      </c>
      <c r="H955" s="5"/>
      <c r="L955" s="9"/>
      <c r="M955" s="11"/>
    </row>
    <row r="956" spans="1:13" x14ac:dyDescent="0.2">
      <c r="A956" s="8">
        <v>1060</v>
      </c>
      <c r="B956" s="171" t="s">
        <v>1039</v>
      </c>
      <c r="C956" s="171">
        <v>6</v>
      </c>
      <c r="D956" s="171" t="s">
        <v>32</v>
      </c>
      <c r="E956" s="171" t="s">
        <v>12</v>
      </c>
      <c r="F956" s="171" t="s">
        <v>97</v>
      </c>
      <c r="G956" s="8" t="s">
        <v>98</v>
      </c>
      <c r="H956" s="5"/>
      <c r="L956" s="9"/>
      <c r="M956" s="11"/>
    </row>
    <row r="957" spans="1:13" x14ac:dyDescent="0.2">
      <c r="A957" s="8">
        <v>1061</v>
      </c>
      <c r="B957" s="170" t="s">
        <v>1040</v>
      </c>
      <c r="C957" s="170">
        <v>7</v>
      </c>
      <c r="D957" s="171" t="s">
        <v>32</v>
      </c>
      <c r="E957" s="170" t="s">
        <v>48</v>
      </c>
      <c r="F957" s="171" t="s">
        <v>114</v>
      </c>
      <c r="G957" s="8" t="s">
        <v>150</v>
      </c>
      <c r="H957" s="5"/>
      <c r="L957" s="9"/>
      <c r="M957" s="11"/>
    </row>
    <row r="958" spans="1:13" x14ac:dyDescent="0.2">
      <c r="A958" s="8">
        <v>1062</v>
      </c>
      <c r="B958" s="171" t="s">
        <v>1041</v>
      </c>
      <c r="C958" s="171">
        <v>8</v>
      </c>
      <c r="D958" s="171" t="s">
        <v>32</v>
      </c>
      <c r="E958" s="171" t="s">
        <v>12</v>
      </c>
      <c r="F958" s="171" t="s">
        <v>114</v>
      </c>
      <c r="G958" s="8" t="s">
        <v>115</v>
      </c>
      <c r="H958" s="5"/>
      <c r="L958" s="9"/>
      <c r="M958" s="11"/>
    </row>
    <row r="959" spans="1:13" x14ac:dyDescent="0.2">
      <c r="A959" s="8">
        <v>1063</v>
      </c>
      <c r="B959" s="170" t="s">
        <v>1042</v>
      </c>
      <c r="C959" s="170">
        <v>7</v>
      </c>
      <c r="D959" s="171" t="s">
        <v>32</v>
      </c>
      <c r="E959" s="170" t="s">
        <v>12</v>
      </c>
      <c r="F959" s="171" t="s">
        <v>114</v>
      </c>
      <c r="G959" s="8" t="s">
        <v>115</v>
      </c>
      <c r="H959" s="5"/>
      <c r="L959" s="9"/>
      <c r="M959" s="11"/>
    </row>
    <row r="960" spans="1:13" x14ac:dyDescent="0.2">
      <c r="A960" s="8">
        <v>1064</v>
      </c>
      <c r="B960" s="171" t="s">
        <v>1043</v>
      </c>
      <c r="C960" s="171">
        <v>8</v>
      </c>
      <c r="D960" s="171" t="s">
        <v>32</v>
      </c>
      <c r="E960" s="171" t="s">
        <v>12</v>
      </c>
      <c r="F960" s="171" t="s">
        <v>114</v>
      </c>
      <c r="G960" s="8" t="s">
        <v>115</v>
      </c>
      <c r="H960" s="5"/>
      <c r="L960" s="9"/>
      <c r="M960" s="11"/>
    </row>
    <row r="961" spans="1:13" x14ac:dyDescent="0.2">
      <c r="A961" s="8">
        <v>1065</v>
      </c>
      <c r="B961" s="171" t="s">
        <v>1044</v>
      </c>
      <c r="C961" s="171">
        <v>7</v>
      </c>
      <c r="D961" s="171" t="s">
        <v>32</v>
      </c>
      <c r="E961" s="171" t="s">
        <v>12</v>
      </c>
      <c r="F961" s="171" t="s">
        <v>114</v>
      </c>
      <c r="G961" s="8" t="s">
        <v>115</v>
      </c>
      <c r="H961" s="5"/>
      <c r="L961" s="9"/>
      <c r="M961" s="11"/>
    </row>
    <row r="962" spans="1:13" x14ac:dyDescent="0.2">
      <c r="A962" s="8">
        <v>1066</v>
      </c>
      <c r="B962" s="171" t="s">
        <v>1045</v>
      </c>
      <c r="C962" s="171">
        <v>7</v>
      </c>
      <c r="D962" s="171" t="s">
        <v>32</v>
      </c>
      <c r="E962" s="171" t="s">
        <v>12</v>
      </c>
      <c r="F962" s="171" t="s">
        <v>114</v>
      </c>
      <c r="G962" s="8" t="s">
        <v>115</v>
      </c>
      <c r="H962" s="5"/>
      <c r="L962" s="9"/>
      <c r="M962" s="11"/>
    </row>
    <row r="963" spans="1:13" x14ac:dyDescent="0.2">
      <c r="A963" s="8">
        <v>1067</v>
      </c>
      <c r="B963" s="171" t="s">
        <v>1046</v>
      </c>
      <c r="C963" s="171">
        <v>7</v>
      </c>
      <c r="D963" s="171" t="s">
        <v>32</v>
      </c>
      <c r="E963" s="171" t="s">
        <v>12</v>
      </c>
      <c r="F963" s="171" t="s">
        <v>114</v>
      </c>
      <c r="G963" s="8" t="s">
        <v>115</v>
      </c>
      <c r="H963" s="5"/>
      <c r="L963" s="9"/>
      <c r="M963" s="11"/>
    </row>
    <row r="964" spans="1:13" x14ac:dyDescent="0.2">
      <c r="A964" s="8">
        <v>1068</v>
      </c>
      <c r="B964" s="171" t="s">
        <v>1047</v>
      </c>
      <c r="C964" s="171">
        <v>7</v>
      </c>
      <c r="D964" s="171" t="s">
        <v>32</v>
      </c>
      <c r="E964" s="171" t="s">
        <v>12</v>
      </c>
      <c r="F964" s="171" t="s">
        <v>114</v>
      </c>
      <c r="G964" s="8" t="s">
        <v>115</v>
      </c>
      <c r="H964" s="5"/>
      <c r="L964" s="9"/>
      <c r="M964" s="11"/>
    </row>
    <row r="965" spans="1:13" x14ac:dyDescent="0.2">
      <c r="A965" s="8">
        <v>1069</v>
      </c>
      <c r="B965" s="171" t="s">
        <v>1048</v>
      </c>
      <c r="C965" s="171">
        <v>8</v>
      </c>
      <c r="D965" s="171" t="s">
        <v>32</v>
      </c>
      <c r="E965" s="171" t="s">
        <v>12</v>
      </c>
      <c r="F965" s="171" t="s">
        <v>114</v>
      </c>
      <c r="G965" s="8" t="s">
        <v>115</v>
      </c>
      <c r="H965" s="5"/>
      <c r="L965" s="9"/>
      <c r="M965" s="11"/>
    </row>
    <row r="966" spans="1:13" x14ac:dyDescent="0.2">
      <c r="A966" s="8">
        <v>1070</v>
      </c>
      <c r="B966" s="171" t="s">
        <v>1049</v>
      </c>
      <c r="C966" s="171">
        <v>4</v>
      </c>
      <c r="D966" s="171" t="s">
        <v>32</v>
      </c>
      <c r="E966" s="171" t="s">
        <v>12</v>
      </c>
      <c r="F966" s="171" t="s">
        <v>13</v>
      </c>
      <c r="G966" s="8" t="s">
        <v>14</v>
      </c>
      <c r="H966" s="5"/>
      <c r="L966" s="9"/>
      <c r="M966" s="11"/>
    </row>
    <row r="967" spans="1:13" x14ac:dyDescent="0.2">
      <c r="A967" s="8">
        <v>1071</v>
      </c>
      <c r="B967" s="171" t="s">
        <v>1050</v>
      </c>
      <c r="C967" s="171">
        <v>1</v>
      </c>
      <c r="D967" s="171" t="s">
        <v>32</v>
      </c>
      <c r="E967" s="171" t="s">
        <v>12</v>
      </c>
      <c r="F967" s="171" t="s">
        <v>13</v>
      </c>
      <c r="G967" s="8" t="s">
        <v>14</v>
      </c>
      <c r="H967" s="5"/>
      <c r="L967" s="9"/>
      <c r="M967" s="11"/>
    </row>
    <row r="968" spans="1:13" x14ac:dyDescent="0.2">
      <c r="A968" s="8">
        <v>1072</v>
      </c>
      <c r="B968" s="171" t="s">
        <v>1051</v>
      </c>
      <c r="C968" s="171">
        <v>1</v>
      </c>
      <c r="D968" s="171" t="s">
        <v>32</v>
      </c>
      <c r="E968" s="171" t="s">
        <v>48</v>
      </c>
      <c r="F968" s="171" t="s">
        <v>13</v>
      </c>
      <c r="G968" s="8" t="s">
        <v>49</v>
      </c>
      <c r="H968" s="5"/>
      <c r="L968" s="9"/>
      <c r="M968" s="11"/>
    </row>
    <row r="969" spans="1:13" x14ac:dyDescent="0.2">
      <c r="A969" s="8">
        <v>1073</v>
      </c>
      <c r="B969" s="171" t="s">
        <v>1052</v>
      </c>
      <c r="C969" s="171">
        <v>1</v>
      </c>
      <c r="D969" s="171" t="s">
        <v>32</v>
      </c>
      <c r="E969" s="171" t="s">
        <v>48</v>
      </c>
      <c r="F969" s="171" t="s">
        <v>13</v>
      </c>
      <c r="G969" s="8" t="s">
        <v>49</v>
      </c>
      <c r="H969" s="5"/>
      <c r="L969" s="9"/>
      <c r="M969" s="11"/>
    </row>
    <row r="970" spans="1:13" x14ac:dyDescent="0.2">
      <c r="A970" s="8">
        <v>1074</v>
      </c>
      <c r="B970" s="171" t="s">
        <v>1053</v>
      </c>
      <c r="C970" s="171">
        <v>4</v>
      </c>
      <c r="D970" s="171" t="s">
        <v>32</v>
      </c>
      <c r="E970" s="171" t="s">
        <v>48</v>
      </c>
      <c r="F970" s="171" t="s">
        <v>13</v>
      </c>
      <c r="G970" s="8" t="s">
        <v>49</v>
      </c>
      <c r="H970" s="5"/>
      <c r="L970" s="9"/>
      <c r="M970" s="11"/>
    </row>
    <row r="971" spans="1:13" x14ac:dyDescent="0.2">
      <c r="A971" s="185">
        <v>1075</v>
      </c>
      <c r="B971" s="171" t="s">
        <v>1054</v>
      </c>
      <c r="C971" s="171">
        <v>4</v>
      </c>
      <c r="D971" s="171" t="s">
        <v>8</v>
      </c>
      <c r="E971" s="171" t="s">
        <v>48</v>
      </c>
      <c r="F971" s="171" t="s">
        <v>13</v>
      </c>
      <c r="G971" s="8" t="s">
        <v>49</v>
      </c>
      <c r="H971" s="5"/>
      <c r="L971" s="9"/>
      <c r="M971" s="11"/>
    </row>
    <row r="972" spans="1:13" x14ac:dyDescent="0.2">
      <c r="A972" s="185">
        <v>1076</v>
      </c>
      <c r="B972" s="171" t="s">
        <v>1055</v>
      </c>
      <c r="C972" s="171">
        <v>4</v>
      </c>
      <c r="D972" s="171" t="s">
        <v>8</v>
      </c>
      <c r="E972" s="171" t="s">
        <v>48</v>
      </c>
      <c r="F972" s="171" t="s">
        <v>13</v>
      </c>
      <c r="G972" s="8" t="s">
        <v>49</v>
      </c>
      <c r="H972" s="5"/>
      <c r="L972" s="9"/>
      <c r="M972" s="11"/>
    </row>
    <row r="973" spans="1:13" x14ac:dyDescent="0.2">
      <c r="A973" s="185">
        <v>1077</v>
      </c>
      <c r="B973" s="8" t="s">
        <v>1056</v>
      </c>
      <c r="C973" s="8">
        <v>2</v>
      </c>
      <c r="D973" s="171" t="s">
        <v>8</v>
      </c>
      <c r="E973" s="171" t="s">
        <v>48</v>
      </c>
      <c r="F973" s="171" t="s">
        <v>13</v>
      </c>
      <c r="G973" s="8" t="s">
        <v>49</v>
      </c>
      <c r="H973" s="5"/>
      <c r="L973" s="9"/>
      <c r="M973" s="11"/>
    </row>
    <row r="974" spans="1:13" x14ac:dyDescent="0.2">
      <c r="A974" s="185">
        <v>1078</v>
      </c>
      <c r="B974" s="171" t="s">
        <v>1057</v>
      </c>
      <c r="C974" s="171">
        <v>3</v>
      </c>
      <c r="D974" s="171" t="s">
        <v>8</v>
      </c>
      <c r="E974" s="171" t="s">
        <v>48</v>
      </c>
      <c r="F974" s="171" t="s">
        <v>13</v>
      </c>
      <c r="G974" s="8" t="s">
        <v>49</v>
      </c>
      <c r="H974" s="5"/>
      <c r="L974" s="9"/>
      <c r="M974" s="11"/>
    </row>
    <row r="975" spans="1:13" x14ac:dyDescent="0.2">
      <c r="A975" s="185">
        <v>1079</v>
      </c>
      <c r="B975" s="171" t="s">
        <v>1058</v>
      </c>
      <c r="C975" s="171">
        <v>4</v>
      </c>
      <c r="D975" s="171" t="s">
        <v>8</v>
      </c>
      <c r="E975" s="171" t="s">
        <v>48</v>
      </c>
      <c r="F975" s="171" t="s">
        <v>13</v>
      </c>
      <c r="G975" s="8" t="s">
        <v>49</v>
      </c>
      <c r="H975" s="5"/>
      <c r="L975" s="9"/>
      <c r="M975" s="11"/>
    </row>
    <row r="976" spans="1:13" x14ac:dyDescent="0.2">
      <c r="A976" s="185">
        <v>1080</v>
      </c>
      <c r="B976" s="171" t="s">
        <v>1059</v>
      </c>
      <c r="C976" s="171">
        <v>4</v>
      </c>
      <c r="D976" s="171" t="s">
        <v>8</v>
      </c>
      <c r="E976" s="171" t="s">
        <v>48</v>
      </c>
      <c r="F976" s="171" t="s">
        <v>13</v>
      </c>
      <c r="G976" s="8" t="s">
        <v>49</v>
      </c>
      <c r="H976" s="5"/>
      <c r="L976" s="9"/>
      <c r="M976" s="11"/>
    </row>
    <row r="977" spans="1:13" x14ac:dyDescent="0.2">
      <c r="A977" s="185">
        <v>1081</v>
      </c>
      <c r="B977" s="171" t="s">
        <v>1060</v>
      </c>
      <c r="C977" s="171">
        <v>4</v>
      </c>
      <c r="D977" s="171" t="s">
        <v>8</v>
      </c>
      <c r="E977" s="171" t="s">
        <v>48</v>
      </c>
      <c r="F977" s="171" t="s">
        <v>13</v>
      </c>
      <c r="G977" s="8" t="s">
        <v>49</v>
      </c>
      <c r="H977" s="5"/>
      <c r="L977" s="9"/>
      <c r="M977" s="11"/>
    </row>
    <row r="978" spans="1:13" x14ac:dyDescent="0.2">
      <c r="A978" s="185">
        <v>1082</v>
      </c>
      <c r="B978" s="171" t="s">
        <v>1061</v>
      </c>
      <c r="C978" s="171">
        <v>4</v>
      </c>
      <c r="D978" s="171" t="s">
        <v>8</v>
      </c>
      <c r="E978" s="171" t="s">
        <v>48</v>
      </c>
      <c r="F978" s="171" t="s">
        <v>13</v>
      </c>
      <c r="G978" s="8" t="s">
        <v>49</v>
      </c>
      <c r="H978" s="5"/>
      <c r="L978" s="9"/>
      <c r="M978" s="11"/>
    </row>
    <row r="979" spans="1:13" x14ac:dyDescent="0.2">
      <c r="A979" s="185">
        <v>1083</v>
      </c>
      <c r="B979" s="171" t="s">
        <v>1062</v>
      </c>
      <c r="C979" s="171">
        <v>4</v>
      </c>
      <c r="D979" s="171" t="s">
        <v>8</v>
      </c>
      <c r="E979" s="171" t="s">
        <v>48</v>
      </c>
      <c r="F979" s="171" t="s">
        <v>13</v>
      </c>
      <c r="G979" s="8" t="s">
        <v>49</v>
      </c>
      <c r="H979" s="5"/>
      <c r="L979" s="9"/>
      <c r="M979" s="11"/>
    </row>
    <row r="980" spans="1:13" x14ac:dyDescent="0.2">
      <c r="A980" s="185">
        <v>1084</v>
      </c>
      <c r="B980" s="171" t="s">
        <v>1063</v>
      </c>
      <c r="C980" s="171">
        <v>4</v>
      </c>
      <c r="D980" s="171" t="s">
        <v>8</v>
      </c>
      <c r="E980" s="171" t="s">
        <v>48</v>
      </c>
      <c r="F980" s="171" t="s">
        <v>13</v>
      </c>
      <c r="G980" s="8" t="s">
        <v>49</v>
      </c>
      <c r="H980" s="5"/>
      <c r="L980" s="9"/>
      <c r="M980" s="11"/>
    </row>
    <row r="981" spans="1:13" x14ac:dyDescent="0.2">
      <c r="A981" s="185">
        <v>1085</v>
      </c>
      <c r="B981" s="171" t="s">
        <v>1064</v>
      </c>
      <c r="C981" s="171">
        <v>4</v>
      </c>
      <c r="D981" s="171" t="s">
        <v>8</v>
      </c>
      <c r="E981" s="171" t="s">
        <v>48</v>
      </c>
      <c r="F981" s="171" t="s">
        <v>13</v>
      </c>
      <c r="G981" s="8" t="s">
        <v>49</v>
      </c>
      <c r="H981" s="5"/>
      <c r="L981" s="9"/>
      <c r="M981" s="11"/>
    </row>
    <row r="982" spans="1:13" x14ac:dyDescent="0.2">
      <c r="A982" s="185">
        <v>1086</v>
      </c>
      <c r="B982" s="171" t="s">
        <v>1065</v>
      </c>
      <c r="C982" s="171">
        <v>2</v>
      </c>
      <c r="D982" s="171" t="s">
        <v>8</v>
      </c>
      <c r="E982" s="171" t="s">
        <v>48</v>
      </c>
      <c r="F982" s="171" t="s">
        <v>13</v>
      </c>
      <c r="G982" s="8" t="s">
        <v>49</v>
      </c>
      <c r="H982" s="5"/>
      <c r="L982" s="9"/>
      <c r="M982" s="11"/>
    </row>
    <row r="983" spans="1:13" x14ac:dyDescent="0.2">
      <c r="A983" s="185">
        <v>1087</v>
      </c>
      <c r="B983" s="171" t="s">
        <v>1066</v>
      </c>
      <c r="C983" s="171">
        <v>4</v>
      </c>
      <c r="D983" s="171" t="s">
        <v>8</v>
      </c>
      <c r="E983" s="171" t="s">
        <v>48</v>
      </c>
      <c r="F983" s="171" t="s">
        <v>13</v>
      </c>
      <c r="G983" s="8" t="s">
        <v>49</v>
      </c>
      <c r="H983" s="5"/>
      <c r="L983" s="9"/>
      <c r="M983" s="11"/>
    </row>
    <row r="984" spans="1:13" x14ac:dyDescent="0.2">
      <c r="A984" s="185">
        <v>1088</v>
      </c>
      <c r="B984" s="8" t="s">
        <v>1067</v>
      </c>
      <c r="C984" s="8">
        <v>2</v>
      </c>
      <c r="D984" s="171" t="s">
        <v>8</v>
      </c>
      <c r="E984" s="171" t="s">
        <v>48</v>
      </c>
      <c r="F984" s="171" t="s">
        <v>13</v>
      </c>
      <c r="G984" s="8" t="s">
        <v>49</v>
      </c>
      <c r="H984" s="5"/>
      <c r="L984" s="9"/>
      <c r="M984" s="11"/>
    </row>
    <row r="985" spans="1:13" x14ac:dyDescent="0.2">
      <c r="A985" s="185">
        <v>1089</v>
      </c>
      <c r="B985" s="171" t="s">
        <v>1068</v>
      </c>
      <c r="C985" s="171">
        <v>4</v>
      </c>
      <c r="D985" s="171" t="s">
        <v>8</v>
      </c>
      <c r="E985" s="171" t="s">
        <v>48</v>
      </c>
      <c r="F985" s="171" t="s">
        <v>13</v>
      </c>
      <c r="G985" s="8" t="s">
        <v>49</v>
      </c>
      <c r="H985" s="5"/>
      <c r="L985" s="9"/>
      <c r="M985" s="11"/>
    </row>
    <row r="986" spans="1:13" x14ac:dyDescent="0.2">
      <c r="A986" s="185">
        <v>1090</v>
      </c>
      <c r="B986" s="219" t="s">
        <v>1069</v>
      </c>
      <c r="C986" s="171">
        <v>2</v>
      </c>
      <c r="D986" s="171" t="s">
        <v>8</v>
      </c>
      <c r="E986" s="171" t="s">
        <v>48</v>
      </c>
      <c r="F986" s="171" t="s">
        <v>13</v>
      </c>
      <c r="G986" s="8" t="s">
        <v>49</v>
      </c>
      <c r="H986" s="5"/>
      <c r="L986" s="9"/>
      <c r="M986" s="11"/>
    </row>
    <row r="987" spans="1:13" x14ac:dyDescent="0.2">
      <c r="A987" s="185">
        <v>1091</v>
      </c>
      <c r="B987" s="8" t="s">
        <v>1070</v>
      </c>
      <c r="C987" s="8">
        <v>3</v>
      </c>
      <c r="D987" s="171" t="s">
        <v>8</v>
      </c>
      <c r="E987" s="171" t="s">
        <v>48</v>
      </c>
      <c r="F987" s="171" t="s">
        <v>13</v>
      </c>
      <c r="G987" s="8" t="s">
        <v>49</v>
      </c>
      <c r="H987" s="5"/>
      <c r="L987" s="9"/>
      <c r="M987" s="11"/>
    </row>
    <row r="988" spans="1:13" x14ac:dyDescent="0.2">
      <c r="A988" s="185">
        <v>1092</v>
      </c>
      <c r="B988" s="171" t="s">
        <v>1071</v>
      </c>
      <c r="C988" s="171">
        <v>4</v>
      </c>
      <c r="D988" s="171" t="s">
        <v>8</v>
      </c>
      <c r="E988" s="171" t="s">
        <v>48</v>
      </c>
      <c r="F988" s="171" t="s">
        <v>13</v>
      </c>
      <c r="G988" s="8" t="s">
        <v>49</v>
      </c>
      <c r="H988" s="5"/>
      <c r="L988" s="9"/>
      <c r="M988" s="11"/>
    </row>
    <row r="989" spans="1:13" x14ac:dyDescent="0.2">
      <c r="A989" s="185">
        <v>1093</v>
      </c>
      <c r="B989" s="171" t="s">
        <v>1072</v>
      </c>
      <c r="C989" s="171">
        <v>3</v>
      </c>
      <c r="D989" s="171" t="s">
        <v>8</v>
      </c>
      <c r="E989" s="171" t="s">
        <v>48</v>
      </c>
      <c r="F989" s="171" t="s">
        <v>13</v>
      </c>
      <c r="G989" s="8" t="s">
        <v>49</v>
      </c>
      <c r="H989" s="5"/>
      <c r="L989" s="9"/>
      <c r="M989" s="11"/>
    </row>
    <row r="990" spans="1:13" x14ac:dyDescent="0.2">
      <c r="A990" s="185">
        <v>1094</v>
      </c>
      <c r="B990" s="8" t="s">
        <v>1073</v>
      </c>
      <c r="C990" s="8">
        <v>2</v>
      </c>
      <c r="D990" s="171" t="s">
        <v>8</v>
      </c>
      <c r="E990" s="171" t="s">
        <v>48</v>
      </c>
      <c r="F990" s="171" t="s">
        <v>13</v>
      </c>
      <c r="G990" s="8" t="s">
        <v>49</v>
      </c>
      <c r="H990" s="5"/>
      <c r="L990" s="9"/>
      <c r="M990" s="11"/>
    </row>
    <row r="991" spans="1:13" x14ac:dyDescent="0.2">
      <c r="A991" s="185">
        <v>1095</v>
      </c>
      <c r="B991" s="171" t="s">
        <v>1074</v>
      </c>
      <c r="C991" s="171">
        <v>4</v>
      </c>
      <c r="D991" s="171" t="s">
        <v>8</v>
      </c>
      <c r="E991" s="171" t="s">
        <v>48</v>
      </c>
      <c r="F991" s="171" t="s">
        <v>13</v>
      </c>
      <c r="G991" s="8" t="s">
        <v>49</v>
      </c>
      <c r="H991" s="5"/>
      <c r="L991" s="9"/>
      <c r="M991" s="11"/>
    </row>
    <row r="992" spans="1:13" x14ac:dyDescent="0.2">
      <c r="A992" s="185">
        <v>1096</v>
      </c>
      <c r="B992" s="171" t="s">
        <v>1075</v>
      </c>
      <c r="C992" s="171">
        <v>4</v>
      </c>
      <c r="D992" s="171" t="s">
        <v>8</v>
      </c>
      <c r="E992" s="171" t="s">
        <v>48</v>
      </c>
      <c r="F992" s="171" t="s">
        <v>13</v>
      </c>
      <c r="G992" s="8" t="s">
        <v>49</v>
      </c>
      <c r="H992" s="5"/>
      <c r="L992" s="9"/>
      <c r="M992" s="11"/>
    </row>
    <row r="993" spans="1:13" x14ac:dyDescent="0.2">
      <c r="A993" s="185">
        <v>1097</v>
      </c>
      <c r="B993" s="186" t="s">
        <v>1076</v>
      </c>
      <c r="C993" s="186">
        <v>3</v>
      </c>
      <c r="D993" s="171" t="s">
        <v>8</v>
      </c>
      <c r="E993" s="186" t="s">
        <v>12</v>
      </c>
      <c r="F993" s="186" t="s">
        <v>13</v>
      </c>
      <c r="G993" s="8" t="s">
        <v>14</v>
      </c>
      <c r="H993" s="5"/>
      <c r="L993" s="9"/>
      <c r="M993" s="11"/>
    </row>
    <row r="994" spans="1:13" x14ac:dyDescent="0.2">
      <c r="A994" s="185">
        <v>1098</v>
      </c>
      <c r="B994" s="186" t="s">
        <v>1077</v>
      </c>
      <c r="C994" s="186">
        <v>4</v>
      </c>
      <c r="D994" s="171" t="s">
        <v>8</v>
      </c>
      <c r="E994" s="186" t="s">
        <v>12</v>
      </c>
      <c r="F994" s="186" t="s">
        <v>13</v>
      </c>
      <c r="G994" s="8" t="s">
        <v>14</v>
      </c>
      <c r="H994" s="5"/>
      <c r="L994" s="9"/>
      <c r="M994" s="11"/>
    </row>
    <row r="995" spans="1:13" x14ac:dyDescent="0.2">
      <c r="A995" s="185">
        <v>1099</v>
      </c>
      <c r="B995" s="186" t="s">
        <v>1078</v>
      </c>
      <c r="C995" s="186">
        <v>3</v>
      </c>
      <c r="D995" s="171" t="s">
        <v>8</v>
      </c>
      <c r="E995" s="186" t="s">
        <v>12</v>
      </c>
      <c r="F995" s="186" t="s">
        <v>13</v>
      </c>
      <c r="G995" s="8" t="s">
        <v>14</v>
      </c>
      <c r="H995" s="5"/>
      <c r="L995" s="9"/>
      <c r="M995" s="11"/>
    </row>
    <row r="996" spans="1:13" x14ac:dyDescent="0.2">
      <c r="A996" s="185">
        <v>1100</v>
      </c>
      <c r="B996" s="186" t="s">
        <v>1079</v>
      </c>
      <c r="C996" s="186">
        <v>3</v>
      </c>
      <c r="D996" s="171" t="s">
        <v>8</v>
      </c>
      <c r="E996" s="186" t="s">
        <v>12</v>
      </c>
      <c r="F996" s="186" t="s">
        <v>13</v>
      </c>
      <c r="G996" s="8" t="s">
        <v>14</v>
      </c>
      <c r="H996" s="5"/>
      <c r="L996" s="9"/>
      <c r="M996" s="11"/>
    </row>
    <row r="997" spans="1:13" x14ac:dyDescent="0.2">
      <c r="A997" s="185">
        <v>1101</v>
      </c>
      <c r="B997" s="186" t="s">
        <v>1080</v>
      </c>
      <c r="C997" s="186">
        <v>4</v>
      </c>
      <c r="D997" s="171" t="s">
        <v>8</v>
      </c>
      <c r="E997" s="186" t="s">
        <v>12</v>
      </c>
      <c r="F997" s="186" t="s">
        <v>13</v>
      </c>
      <c r="G997" s="8" t="s">
        <v>14</v>
      </c>
      <c r="H997" s="5"/>
      <c r="L997" s="9"/>
      <c r="M997" s="11"/>
    </row>
    <row r="998" spans="1:13" x14ac:dyDescent="0.2">
      <c r="A998" s="185">
        <v>1102</v>
      </c>
      <c r="B998" s="186" t="s">
        <v>1081</v>
      </c>
      <c r="C998" s="186">
        <v>3</v>
      </c>
      <c r="D998" s="171" t="s">
        <v>8</v>
      </c>
      <c r="E998" s="186" t="s">
        <v>12</v>
      </c>
      <c r="F998" s="186" t="s">
        <v>13</v>
      </c>
      <c r="G998" s="8" t="s">
        <v>14</v>
      </c>
      <c r="H998" s="5"/>
      <c r="L998" s="9"/>
      <c r="M998" s="11"/>
    </row>
    <row r="999" spans="1:13" x14ac:dyDescent="0.2">
      <c r="A999" s="185">
        <v>1103</v>
      </c>
      <c r="B999" s="186" t="s">
        <v>1082</v>
      </c>
      <c r="C999" s="186">
        <v>4</v>
      </c>
      <c r="D999" s="171" t="s">
        <v>8</v>
      </c>
      <c r="E999" s="186" t="s">
        <v>12</v>
      </c>
      <c r="F999" s="186" t="s">
        <v>13</v>
      </c>
      <c r="G999" s="8" t="s">
        <v>14</v>
      </c>
      <c r="H999" s="5"/>
      <c r="L999" s="9"/>
      <c r="M999" s="11"/>
    </row>
    <row r="1000" spans="1:13" x14ac:dyDescent="0.2">
      <c r="A1000" s="185">
        <v>1104</v>
      </c>
      <c r="B1000" s="186" t="s">
        <v>1083</v>
      </c>
      <c r="C1000" s="186">
        <v>4</v>
      </c>
      <c r="D1000" s="171" t="s">
        <v>8</v>
      </c>
      <c r="E1000" s="186" t="s">
        <v>12</v>
      </c>
      <c r="F1000" s="186" t="s">
        <v>13</v>
      </c>
      <c r="G1000" s="8" t="s">
        <v>14</v>
      </c>
      <c r="H1000" s="5"/>
      <c r="L1000" s="9"/>
      <c r="M1000" s="11"/>
    </row>
    <row r="1001" spans="1:13" x14ac:dyDescent="0.2">
      <c r="A1001" s="185">
        <v>1105</v>
      </c>
      <c r="B1001" s="171" t="s">
        <v>1084</v>
      </c>
      <c r="C1001" s="171">
        <v>5</v>
      </c>
      <c r="D1001" s="171" t="s">
        <v>8</v>
      </c>
      <c r="E1001" s="171" t="s">
        <v>48</v>
      </c>
      <c r="F1001" s="170" t="s">
        <v>97</v>
      </c>
      <c r="G1001" s="8" t="s">
        <v>129</v>
      </c>
      <c r="H1001" s="5"/>
      <c r="L1001" s="9"/>
      <c r="M1001" s="11"/>
    </row>
    <row r="1002" spans="1:13" x14ac:dyDescent="0.2">
      <c r="A1002" s="185">
        <v>1106</v>
      </c>
      <c r="B1002" s="171" t="s">
        <v>1085</v>
      </c>
      <c r="C1002" s="171">
        <v>6</v>
      </c>
      <c r="D1002" s="171" t="s">
        <v>8</v>
      </c>
      <c r="E1002" s="171" t="s">
        <v>48</v>
      </c>
      <c r="F1002" s="170" t="s">
        <v>97</v>
      </c>
      <c r="G1002" s="8" t="s">
        <v>129</v>
      </c>
      <c r="H1002" s="5"/>
      <c r="L1002" s="9"/>
      <c r="M1002" s="11"/>
    </row>
    <row r="1003" spans="1:13" x14ac:dyDescent="0.2">
      <c r="A1003" s="185">
        <v>1107</v>
      </c>
      <c r="B1003" s="170" t="s">
        <v>1086</v>
      </c>
      <c r="C1003" s="170">
        <v>6</v>
      </c>
      <c r="D1003" s="171" t="s">
        <v>8</v>
      </c>
      <c r="E1003" s="171" t="s">
        <v>48</v>
      </c>
      <c r="F1003" s="170" t="s">
        <v>97</v>
      </c>
      <c r="G1003" s="8" t="s">
        <v>129</v>
      </c>
      <c r="H1003" s="5"/>
      <c r="L1003" s="9"/>
      <c r="M1003" s="11"/>
    </row>
    <row r="1004" spans="1:13" x14ac:dyDescent="0.2">
      <c r="A1004" s="185">
        <v>1108</v>
      </c>
      <c r="B1004" s="171" t="s">
        <v>1087</v>
      </c>
      <c r="C1004" s="171">
        <v>5</v>
      </c>
      <c r="D1004" s="171" t="s">
        <v>8</v>
      </c>
      <c r="E1004" s="171" t="s">
        <v>48</v>
      </c>
      <c r="F1004" s="170" t="s">
        <v>97</v>
      </c>
      <c r="G1004" s="8" t="s">
        <v>129</v>
      </c>
      <c r="H1004" s="5"/>
      <c r="L1004" s="9"/>
      <c r="M1004" s="11"/>
    </row>
    <row r="1005" spans="1:13" x14ac:dyDescent="0.2">
      <c r="A1005" s="185">
        <v>1109</v>
      </c>
      <c r="B1005" s="171" t="s">
        <v>1088</v>
      </c>
      <c r="C1005" s="171">
        <v>6</v>
      </c>
      <c r="D1005" s="171" t="s">
        <v>8</v>
      </c>
      <c r="E1005" s="171" t="s">
        <v>48</v>
      </c>
      <c r="F1005" s="170" t="s">
        <v>97</v>
      </c>
      <c r="G1005" s="8" t="s">
        <v>129</v>
      </c>
      <c r="H1005" s="5"/>
      <c r="L1005" s="9"/>
      <c r="M1005" s="11"/>
    </row>
    <row r="1006" spans="1:13" x14ac:dyDescent="0.2">
      <c r="A1006" s="185">
        <v>1110</v>
      </c>
      <c r="B1006" s="171" t="s">
        <v>1089</v>
      </c>
      <c r="C1006" s="171">
        <v>5</v>
      </c>
      <c r="D1006" s="171" t="s">
        <v>8</v>
      </c>
      <c r="E1006" s="171" t="s">
        <v>48</v>
      </c>
      <c r="F1006" s="170" t="s">
        <v>97</v>
      </c>
      <c r="G1006" s="8" t="s">
        <v>129</v>
      </c>
      <c r="H1006" s="5"/>
      <c r="L1006" s="9"/>
      <c r="M1006" s="11"/>
    </row>
    <row r="1007" spans="1:13" x14ac:dyDescent="0.2">
      <c r="A1007" s="185">
        <v>1111</v>
      </c>
      <c r="B1007" s="171" t="s">
        <v>1090</v>
      </c>
      <c r="C1007" s="171">
        <v>5</v>
      </c>
      <c r="D1007" s="171" t="s">
        <v>8</v>
      </c>
      <c r="E1007" s="171" t="s">
        <v>48</v>
      </c>
      <c r="F1007" s="170" t="s">
        <v>97</v>
      </c>
      <c r="G1007" s="8" t="s">
        <v>129</v>
      </c>
      <c r="H1007" s="5"/>
      <c r="L1007" s="9"/>
      <c r="M1007" s="11"/>
    </row>
    <row r="1008" spans="1:13" x14ac:dyDescent="0.2">
      <c r="A1008" s="185">
        <v>1112</v>
      </c>
      <c r="B1008" s="171" t="s">
        <v>1091</v>
      </c>
      <c r="C1008" s="171">
        <v>5</v>
      </c>
      <c r="D1008" s="171" t="s">
        <v>8</v>
      </c>
      <c r="E1008" s="171" t="s">
        <v>48</v>
      </c>
      <c r="F1008" s="170" t="s">
        <v>97</v>
      </c>
      <c r="G1008" s="8" t="s">
        <v>129</v>
      </c>
      <c r="H1008" s="5"/>
      <c r="L1008" s="9"/>
      <c r="M1008" s="11"/>
    </row>
    <row r="1009" spans="1:13" x14ac:dyDescent="0.2">
      <c r="A1009" s="185">
        <v>1113</v>
      </c>
      <c r="B1009" s="171" t="s">
        <v>1092</v>
      </c>
      <c r="C1009" s="171">
        <v>6</v>
      </c>
      <c r="D1009" s="171" t="s">
        <v>8</v>
      </c>
      <c r="E1009" s="171" t="s">
        <v>48</v>
      </c>
      <c r="F1009" s="170" t="s">
        <v>97</v>
      </c>
      <c r="G1009" s="8" t="s">
        <v>129</v>
      </c>
      <c r="H1009" s="5"/>
      <c r="L1009" s="9"/>
      <c r="M1009" s="11"/>
    </row>
    <row r="1010" spans="1:13" x14ac:dyDescent="0.2">
      <c r="A1010" s="185">
        <v>1114</v>
      </c>
      <c r="B1010" s="186" t="s">
        <v>1093</v>
      </c>
      <c r="C1010" s="186">
        <v>5</v>
      </c>
      <c r="D1010" s="171" t="s">
        <v>8</v>
      </c>
      <c r="E1010" s="186" t="s">
        <v>12</v>
      </c>
      <c r="F1010" s="186" t="s">
        <v>97</v>
      </c>
      <c r="G1010" s="8" t="s">
        <v>98</v>
      </c>
      <c r="H1010" s="5"/>
      <c r="L1010" s="9"/>
      <c r="M1010" s="11"/>
    </row>
    <row r="1011" spans="1:13" x14ac:dyDescent="0.2">
      <c r="A1011" s="185">
        <v>1115</v>
      </c>
      <c r="B1011" s="186" t="s">
        <v>1094</v>
      </c>
      <c r="C1011" s="186">
        <v>5</v>
      </c>
      <c r="D1011" s="171" t="s">
        <v>8</v>
      </c>
      <c r="E1011" s="186" t="s">
        <v>12</v>
      </c>
      <c r="F1011" s="186" t="s">
        <v>97</v>
      </c>
      <c r="G1011" s="8" t="s">
        <v>98</v>
      </c>
      <c r="H1011" s="5"/>
      <c r="L1011" s="9"/>
      <c r="M1011" s="11"/>
    </row>
    <row r="1012" spans="1:13" x14ac:dyDescent="0.2">
      <c r="A1012" s="185">
        <v>1116</v>
      </c>
      <c r="B1012" s="186" t="s">
        <v>1095</v>
      </c>
      <c r="C1012" s="186">
        <v>5</v>
      </c>
      <c r="D1012" s="171" t="s">
        <v>8</v>
      </c>
      <c r="E1012" s="186" t="s">
        <v>12</v>
      </c>
      <c r="F1012" s="186" t="s">
        <v>97</v>
      </c>
      <c r="G1012" s="8" t="s">
        <v>98</v>
      </c>
      <c r="H1012" s="5"/>
      <c r="L1012" s="9"/>
      <c r="M1012" s="11"/>
    </row>
    <row r="1013" spans="1:13" x14ac:dyDescent="0.2">
      <c r="A1013" s="185">
        <v>1117</v>
      </c>
      <c r="B1013" s="171" t="s">
        <v>1096</v>
      </c>
      <c r="C1013" s="171">
        <v>7</v>
      </c>
      <c r="D1013" s="171" t="s">
        <v>8</v>
      </c>
      <c r="E1013" s="171" t="s">
        <v>48</v>
      </c>
      <c r="F1013" s="170" t="s">
        <v>114</v>
      </c>
      <c r="G1013" s="8" t="s">
        <v>150</v>
      </c>
      <c r="H1013" s="5"/>
      <c r="L1013" s="9"/>
      <c r="M1013" s="11"/>
    </row>
    <row r="1014" spans="1:13" x14ac:dyDescent="0.2">
      <c r="A1014" s="185">
        <v>1118</v>
      </c>
      <c r="B1014" s="170" t="s">
        <v>1097</v>
      </c>
      <c r="C1014" s="170">
        <v>7</v>
      </c>
      <c r="D1014" s="171" t="s">
        <v>8</v>
      </c>
      <c r="E1014" s="171" t="s">
        <v>48</v>
      </c>
      <c r="F1014" s="170" t="s">
        <v>114</v>
      </c>
      <c r="G1014" s="8" t="s">
        <v>150</v>
      </c>
      <c r="H1014" s="5"/>
      <c r="L1014" s="9"/>
      <c r="M1014" s="11"/>
    </row>
    <row r="1015" spans="1:13" x14ac:dyDescent="0.2">
      <c r="A1015" s="185">
        <v>1119</v>
      </c>
      <c r="B1015" s="171" t="s">
        <v>1098</v>
      </c>
      <c r="C1015" s="171">
        <v>7</v>
      </c>
      <c r="D1015" s="171" t="s">
        <v>8</v>
      </c>
      <c r="E1015" s="171" t="s">
        <v>48</v>
      </c>
      <c r="F1015" s="170" t="s">
        <v>114</v>
      </c>
      <c r="G1015" s="8" t="s">
        <v>150</v>
      </c>
      <c r="H1015" s="5"/>
      <c r="L1015" s="9"/>
      <c r="M1015" s="11"/>
    </row>
    <row r="1016" spans="1:13" x14ac:dyDescent="0.2">
      <c r="A1016" s="185">
        <v>1120</v>
      </c>
      <c r="B1016" s="171" t="s">
        <v>1099</v>
      </c>
      <c r="C1016" s="171">
        <v>7</v>
      </c>
      <c r="D1016" s="171" t="s">
        <v>8</v>
      </c>
      <c r="E1016" s="171" t="s">
        <v>48</v>
      </c>
      <c r="F1016" s="170" t="s">
        <v>114</v>
      </c>
      <c r="G1016" s="8" t="s">
        <v>150</v>
      </c>
      <c r="H1016" s="5"/>
      <c r="L1016" s="9"/>
      <c r="M1016" s="11"/>
    </row>
    <row r="1017" spans="1:13" x14ac:dyDescent="0.2">
      <c r="A1017" s="185">
        <v>1121</v>
      </c>
      <c r="B1017" s="171" t="s">
        <v>1100</v>
      </c>
      <c r="C1017" s="171">
        <v>8</v>
      </c>
      <c r="D1017" s="171" t="s">
        <v>8</v>
      </c>
      <c r="E1017" s="171" t="s">
        <v>48</v>
      </c>
      <c r="F1017" s="170" t="s">
        <v>114</v>
      </c>
      <c r="G1017" s="8" t="s">
        <v>150</v>
      </c>
      <c r="H1017" s="5"/>
      <c r="L1017" s="9"/>
      <c r="M1017" s="11"/>
    </row>
    <row r="1018" spans="1:13" x14ac:dyDescent="0.2">
      <c r="A1018" s="185">
        <v>1122</v>
      </c>
      <c r="B1018" s="171" t="s">
        <v>1101</v>
      </c>
      <c r="C1018" s="171">
        <v>7</v>
      </c>
      <c r="D1018" s="171" t="s">
        <v>8</v>
      </c>
      <c r="E1018" s="171" t="s">
        <v>48</v>
      </c>
      <c r="F1018" s="170" t="s">
        <v>114</v>
      </c>
      <c r="G1018" s="8" t="s">
        <v>150</v>
      </c>
      <c r="H1018" s="5"/>
      <c r="L1018" s="9"/>
      <c r="M1018" s="11"/>
    </row>
    <row r="1019" spans="1:13" x14ac:dyDescent="0.2">
      <c r="A1019" s="185">
        <v>1123</v>
      </c>
      <c r="B1019" s="171" t="s">
        <v>1102</v>
      </c>
      <c r="C1019" s="171">
        <v>8</v>
      </c>
      <c r="D1019" s="171" t="s">
        <v>8</v>
      </c>
      <c r="E1019" s="171" t="s">
        <v>48</v>
      </c>
      <c r="F1019" s="170" t="s">
        <v>114</v>
      </c>
      <c r="G1019" s="8" t="s">
        <v>150</v>
      </c>
      <c r="H1019" s="5"/>
      <c r="L1019" s="9"/>
      <c r="M1019" s="11"/>
    </row>
    <row r="1020" spans="1:13" x14ac:dyDescent="0.2">
      <c r="A1020" s="185">
        <v>1124</v>
      </c>
      <c r="B1020" s="171" t="s">
        <v>1103</v>
      </c>
      <c r="C1020" s="171">
        <v>7</v>
      </c>
      <c r="D1020" s="171" t="s">
        <v>8</v>
      </c>
      <c r="E1020" s="171" t="s">
        <v>48</v>
      </c>
      <c r="F1020" s="170" t="s">
        <v>114</v>
      </c>
      <c r="G1020" s="8" t="s">
        <v>150</v>
      </c>
      <c r="H1020" s="5"/>
      <c r="L1020" s="9"/>
      <c r="M1020" s="11"/>
    </row>
    <row r="1021" spans="1:13" x14ac:dyDescent="0.2">
      <c r="A1021" s="185">
        <v>1125</v>
      </c>
      <c r="B1021" s="186" t="s">
        <v>1104</v>
      </c>
      <c r="C1021" s="186">
        <v>8</v>
      </c>
      <c r="D1021" s="171" t="s">
        <v>8</v>
      </c>
      <c r="E1021" s="186" t="s">
        <v>12</v>
      </c>
      <c r="F1021" s="186" t="s">
        <v>114</v>
      </c>
      <c r="G1021" s="8" t="s">
        <v>115</v>
      </c>
      <c r="H1021" s="5"/>
      <c r="L1021" s="9"/>
      <c r="M1021" s="11"/>
    </row>
    <row r="1022" spans="1:13" x14ac:dyDescent="0.2">
      <c r="A1022" s="185">
        <v>1126</v>
      </c>
      <c r="B1022" s="186" t="s">
        <v>1105</v>
      </c>
      <c r="C1022" s="186">
        <v>7</v>
      </c>
      <c r="D1022" s="171" t="s">
        <v>8</v>
      </c>
      <c r="E1022" s="186" t="s">
        <v>12</v>
      </c>
      <c r="F1022" s="186" t="s">
        <v>114</v>
      </c>
      <c r="G1022" s="8" t="s">
        <v>115</v>
      </c>
      <c r="H1022" s="5"/>
      <c r="L1022" s="9"/>
      <c r="M1022" s="11"/>
    </row>
    <row r="1023" spans="1:13" x14ac:dyDescent="0.2">
      <c r="A1023" s="8">
        <v>1135</v>
      </c>
      <c r="B1023" s="171" t="s">
        <v>1106</v>
      </c>
      <c r="C1023" s="171">
        <v>1</v>
      </c>
      <c r="D1023" s="171" t="s">
        <v>81</v>
      </c>
      <c r="E1023" s="171" t="s">
        <v>48</v>
      </c>
      <c r="F1023" s="171" t="s">
        <v>13</v>
      </c>
      <c r="G1023" s="8" t="s">
        <v>49</v>
      </c>
    </row>
    <row r="1024" spans="1:13" x14ac:dyDescent="0.2">
      <c r="A1024" s="8">
        <v>1136</v>
      </c>
      <c r="B1024" s="171" t="s">
        <v>1107</v>
      </c>
      <c r="C1024" s="171">
        <v>2</v>
      </c>
      <c r="D1024" s="171" t="s">
        <v>81</v>
      </c>
      <c r="E1024" s="171" t="s">
        <v>48</v>
      </c>
      <c r="F1024" s="171" t="s">
        <v>13</v>
      </c>
      <c r="G1024" s="8" t="s">
        <v>49</v>
      </c>
    </row>
    <row r="1025" spans="1:7" x14ac:dyDescent="0.2">
      <c r="A1025" s="8">
        <v>1137</v>
      </c>
      <c r="B1025" s="171" t="s">
        <v>1108</v>
      </c>
      <c r="C1025" s="171">
        <v>4</v>
      </c>
      <c r="D1025" s="171" t="s">
        <v>81</v>
      </c>
      <c r="E1025" s="171" t="s">
        <v>48</v>
      </c>
      <c r="F1025" s="171" t="s">
        <v>13</v>
      </c>
      <c r="G1025" s="8" t="s">
        <v>49</v>
      </c>
    </row>
    <row r="1026" spans="1:7" x14ac:dyDescent="0.2">
      <c r="A1026" s="8">
        <v>1138</v>
      </c>
      <c r="B1026" s="171" t="s">
        <v>1109</v>
      </c>
      <c r="C1026" s="171">
        <v>3</v>
      </c>
      <c r="D1026" s="171" t="s">
        <v>81</v>
      </c>
      <c r="E1026" s="171" t="s">
        <v>48</v>
      </c>
      <c r="F1026" s="171" t="s">
        <v>13</v>
      </c>
      <c r="G1026" s="8" t="s">
        <v>49</v>
      </c>
    </row>
    <row r="1027" spans="1:7" x14ac:dyDescent="0.2">
      <c r="A1027" s="8">
        <v>1139</v>
      </c>
      <c r="B1027" s="171" t="s">
        <v>1110</v>
      </c>
      <c r="C1027" s="171">
        <v>1</v>
      </c>
      <c r="D1027" s="171" t="s">
        <v>81</v>
      </c>
      <c r="E1027" s="171" t="s">
        <v>48</v>
      </c>
      <c r="F1027" s="171" t="s">
        <v>13</v>
      </c>
      <c r="G1027" s="8" t="s">
        <v>49</v>
      </c>
    </row>
    <row r="1028" spans="1:7" x14ac:dyDescent="0.2">
      <c r="A1028" s="8">
        <v>1140</v>
      </c>
      <c r="B1028" s="171" t="s">
        <v>1111</v>
      </c>
      <c r="C1028" s="171">
        <v>1</v>
      </c>
      <c r="D1028" s="171" t="s">
        <v>81</v>
      </c>
      <c r="E1028" s="171" t="s">
        <v>48</v>
      </c>
      <c r="F1028" s="171" t="s">
        <v>13</v>
      </c>
      <c r="G1028" s="8" t="s">
        <v>49</v>
      </c>
    </row>
    <row r="1029" spans="1:7" x14ac:dyDescent="0.2">
      <c r="A1029" s="8">
        <v>1141</v>
      </c>
      <c r="B1029" s="171" t="s">
        <v>1112</v>
      </c>
      <c r="C1029" s="171">
        <v>2</v>
      </c>
      <c r="D1029" s="171" t="s">
        <v>81</v>
      </c>
      <c r="E1029" s="171" t="s">
        <v>48</v>
      </c>
      <c r="F1029" s="171" t="s">
        <v>13</v>
      </c>
      <c r="G1029" s="8" t="s">
        <v>49</v>
      </c>
    </row>
    <row r="1030" spans="1:7" x14ac:dyDescent="0.2">
      <c r="A1030" s="8">
        <v>1142</v>
      </c>
      <c r="B1030" s="171" t="s">
        <v>1113</v>
      </c>
      <c r="C1030" s="171">
        <v>4</v>
      </c>
      <c r="D1030" s="171" t="s">
        <v>81</v>
      </c>
      <c r="E1030" s="171" t="s">
        <v>48</v>
      </c>
      <c r="F1030" s="171" t="s">
        <v>13</v>
      </c>
      <c r="G1030" s="8" t="s">
        <v>49</v>
      </c>
    </row>
    <row r="1031" spans="1:7" x14ac:dyDescent="0.2">
      <c r="A1031" s="8">
        <v>1143</v>
      </c>
      <c r="B1031" s="171" t="s">
        <v>1114</v>
      </c>
      <c r="C1031" s="171">
        <v>4</v>
      </c>
      <c r="D1031" s="171" t="s">
        <v>81</v>
      </c>
      <c r="E1031" s="171" t="s">
        <v>48</v>
      </c>
      <c r="F1031" s="171" t="s">
        <v>13</v>
      </c>
      <c r="G1031" s="8" t="s">
        <v>49</v>
      </c>
    </row>
    <row r="1032" spans="1:7" x14ac:dyDescent="0.2">
      <c r="A1032" s="8">
        <v>1144</v>
      </c>
      <c r="B1032" s="171" t="s">
        <v>1115</v>
      </c>
      <c r="C1032" s="171">
        <v>2</v>
      </c>
      <c r="D1032" s="171" t="s">
        <v>81</v>
      </c>
      <c r="E1032" s="171" t="s">
        <v>48</v>
      </c>
      <c r="F1032" s="171" t="s">
        <v>13</v>
      </c>
      <c r="G1032" s="8" t="s">
        <v>49</v>
      </c>
    </row>
    <row r="1033" spans="1:7" x14ac:dyDescent="0.2">
      <c r="A1033" s="8">
        <v>1145</v>
      </c>
      <c r="B1033" s="170" t="s">
        <v>1116</v>
      </c>
      <c r="C1033" s="170">
        <v>1</v>
      </c>
      <c r="D1033" s="171" t="s">
        <v>81</v>
      </c>
      <c r="E1033" s="170" t="s">
        <v>48</v>
      </c>
      <c r="F1033" s="171" t="s">
        <v>13</v>
      </c>
      <c r="G1033" s="8" t="s">
        <v>49</v>
      </c>
    </row>
    <row r="1034" spans="1:7" x14ac:dyDescent="0.2">
      <c r="A1034" s="8">
        <v>1146</v>
      </c>
      <c r="B1034" s="171" t="s">
        <v>1117</v>
      </c>
      <c r="C1034" s="171">
        <v>1</v>
      </c>
      <c r="D1034" s="171" t="s">
        <v>81</v>
      </c>
      <c r="E1034" s="171" t="s">
        <v>48</v>
      </c>
      <c r="F1034" s="171" t="s">
        <v>13</v>
      </c>
      <c r="G1034" s="8" t="s">
        <v>49</v>
      </c>
    </row>
    <row r="1035" spans="1:7" x14ac:dyDescent="0.2">
      <c r="A1035" s="8">
        <v>1147</v>
      </c>
      <c r="B1035" s="171" t="s">
        <v>1118</v>
      </c>
      <c r="C1035" s="171" t="s">
        <v>1119</v>
      </c>
      <c r="D1035" s="171" t="s">
        <v>81</v>
      </c>
      <c r="E1035" s="171" t="s">
        <v>48</v>
      </c>
      <c r="F1035" s="171" t="s">
        <v>13</v>
      </c>
      <c r="G1035" s="8" t="s">
        <v>49</v>
      </c>
    </row>
    <row r="1036" spans="1:7" x14ac:dyDescent="0.2">
      <c r="A1036" s="8">
        <v>1148</v>
      </c>
      <c r="B1036" s="171" t="s">
        <v>1120</v>
      </c>
      <c r="C1036" s="171">
        <v>1</v>
      </c>
      <c r="D1036" s="171" t="s">
        <v>81</v>
      </c>
      <c r="E1036" s="171" t="s">
        <v>48</v>
      </c>
      <c r="F1036" s="171" t="s">
        <v>13</v>
      </c>
      <c r="G1036" s="8" t="s">
        <v>49</v>
      </c>
    </row>
    <row r="1037" spans="1:7" x14ac:dyDescent="0.2">
      <c r="A1037" s="8">
        <v>1149</v>
      </c>
      <c r="B1037" s="171" t="s">
        <v>1121</v>
      </c>
      <c r="C1037" s="171">
        <v>2</v>
      </c>
      <c r="D1037" s="171" t="s">
        <v>81</v>
      </c>
      <c r="E1037" s="171" t="s">
        <v>48</v>
      </c>
      <c r="F1037" s="171" t="s">
        <v>13</v>
      </c>
      <c r="G1037" s="8" t="s">
        <v>49</v>
      </c>
    </row>
    <row r="1038" spans="1:7" x14ac:dyDescent="0.2">
      <c r="A1038" s="8">
        <v>1150</v>
      </c>
      <c r="B1038" s="171" t="s">
        <v>1122</v>
      </c>
      <c r="C1038" s="171">
        <v>4</v>
      </c>
      <c r="D1038" s="171" t="s">
        <v>81</v>
      </c>
      <c r="E1038" s="171" t="s">
        <v>48</v>
      </c>
      <c r="F1038" s="171" t="s">
        <v>13</v>
      </c>
      <c r="G1038" s="8" t="s">
        <v>49</v>
      </c>
    </row>
    <row r="1039" spans="1:7" x14ac:dyDescent="0.2">
      <c r="A1039" s="8">
        <v>1151</v>
      </c>
      <c r="B1039" s="171" t="s">
        <v>1123</v>
      </c>
      <c r="C1039" s="171">
        <v>4</v>
      </c>
      <c r="D1039" s="171" t="s">
        <v>81</v>
      </c>
      <c r="E1039" s="171" t="s">
        <v>48</v>
      </c>
      <c r="F1039" s="171" t="s">
        <v>13</v>
      </c>
      <c r="G1039" s="8" t="s">
        <v>49</v>
      </c>
    </row>
    <row r="1040" spans="1:7" x14ac:dyDescent="0.2">
      <c r="A1040" s="8">
        <v>1152</v>
      </c>
      <c r="B1040" s="171" t="s">
        <v>1124</v>
      </c>
      <c r="C1040" s="171">
        <v>1</v>
      </c>
      <c r="D1040" s="171" t="s">
        <v>81</v>
      </c>
      <c r="E1040" s="171" t="s">
        <v>48</v>
      </c>
      <c r="F1040" s="171" t="s">
        <v>13</v>
      </c>
      <c r="G1040" s="8" t="s">
        <v>49</v>
      </c>
    </row>
    <row r="1041" spans="1:7" x14ac:dyDescent="0.2">
      <c r="A1041" s="8">
        <v>1153</v>
      </c>
      <c r="B1041" s="171" t="s">
        <v>1125</v>
      </c>
      <c r="C1041" s="171">
        <v>4</v>
      </c>
      <c r="D1041" s="171" t="s">
        <v>81</v>
      </c>
      <c r="E1041" s="171" t="s">
        <v>48</v>
      </c>
      <c r="F1041" s="171" t="s">
        <v>13</v>
      </c>
      <c r="G1041" s="8" t="s">
        <v>49</v>
      </c>
    </row>
    <row r="1042" spans="1:7" x14ac:dyDescent="0.2">
      <c r="A1042" s="8">
        <v>1154</v>
      </c>
      <c r="B1042" s="171" t="s">
        <v>1126</v>
      </c>
      <c r="C1042" s="171" t="s">
        <v>1119</v>
      </c>
      <c r="D1042" s="171" t="s">
        <v>81</v>
      </c>
      <c r="E1042" s="171" t="s">
        <v>48</v>
      </c>
      <c r="F1042" s="171" t="s">
        <v>13</v>
      </c>
      <c r="G1042" s="8" t="s">
        <v>49</v>
      </c>
    </row>
    <row r="1043" spans="1:7" x14ac:dyDescent="0.2">
      <c r="A1043" s="8">
        <v>1155</v>
      </c>
      <c r="B1043" s="171" t="s">
        <v>1127</v>
      </c>
      <c r="C1043" s="171">
        <v>4</v>
      </c>
      <c r="D1043" s="171" t="s">
        <v>81</v>
      </c>
      <c r="E1043" s="171" t="s">
        <v>48</v>
      </c>
      <c r="F1043" s="171" t="s">
        <v>13</v>
      </c>
      <c r="G1043" s="8" t="s">
        <v>49</v>
      </c>
    </row>
    <row r="1044" spans="1:7" x14ac:dyDescent="0.2">
      <c r="A1044" s="8">
        <v>1156</v>
      </c>
      <c r="B1044" s="171" t="s">
        <v>1128</v>
      </c>
      <c r="C1044" s="171">
        <v>2</v>
      </c>
      <c r="D1044" s="171" t="s">
        <v>81</v>
      </c>
      <c r="E1044" s="171" t="s">
        <v>12</v>
      </c>
      <c r="F1044" s="171" t="s">
        <v>13</v>
      </c>
      <c r="G1044" s="8" t="s">
        <v>14</v>
      </c>
    </row>
    <row r="1045" spans="1:7" x14ac:dyDescent="0.2">
      <c r="A1045" s="8">
        <v>1157</v>
      </c>
      <c r="B1045" s="171" t="s">
        <v>1129</v>
      </c>
      <c r="C1045" s="171">
        <v>1</v>
      </c>
      <c r="D1045" s="171" t="s">
        <v>81</v>
      </c>
      <c r="E1045" s="171" t="s">
        <v>12</v>
      </c>
      <c r="F1045" s="171" t="s">
        <v>13</v>
      </c>
      <c r="G1045" s="8" t="s">
        <v>14</v>
      </c>
    </row>
    <row r="1046" spans="1:7" x14ac:dyDescent="0.2">
      <c r="A1046" s="8">
        <v>1158</v>
      </c>
      <c r="B1046" s="171" t="s">
        <v>1130</v>
      </c>
      <c r="C1046" s="171">
        <v>1</v>
      </c>
      <c r="D1046" s="171" t="s">
        <v>81</v>
      </c>
      <c r="E1046" s="171" t="s">
        <v>12</v>
      </c>
      <c r="F1046" s="171" t="s">
        <v>13</v>
      </c>
      <c r="G1046" s="8" t="s">
        <v>14</v>
      </c>
    </row>
    <row r="1047" spans="1:7" x14ac:dyDescent="0.2">
      <c r="A1047" s="8">
        <v>1159</v>
      </c>
      <c r="B1047" s="170" t="s">
        <v>1131</v>
      </c>
      <c r="C1047" s="170">
        <v>2</v>
      </c>
      <c r="D1047" s="171" t="s">
        <v>81</v>
      </c>
      <c r="E1047" s="170" t="s">
        <v>12</v>
      </c>
      <c r="F1047" s="171" t="s">
        <v>13</v>
      </c>
      <c r="G1047" s="8" t="s">
        <v>14</v>
      </c>
    </row>
    <row r="1048" spans="1:7" x14ac:dyDescent="0.2">
      <c r="A1048" s="8">
        <v>1160</v>
      </c>
      <c r="B1048" s="171" t="s">
        <v>1132</v>
      </c>
      <c r="C1048" s="171">
        <v>1</v>
      </c>
      <c r="D1048" s="171" t="s">
        <v>81</v>
      </c>
      <c r="E1048" s="171" t="s">
        <v>12</v>
      </c>
      <c r="F1048" s="171" t="s">
        <v>13</v>
      </c>
      <c r="G1048" s="8" t="s">
        <v>14</v>
      </c>
    </row>
    <row r="1049" spans="1:7" x14ac:dyDescent="0.2">
      <c r="A1049" s="8">
        <v>1161</v>
      </c>
      <c r="B1049" s="171" t="s">
        <v>1133</v>
      </c>
      <c r="C1049" s="171">
        <v>4</v>
      </c>
      <c r="D1049" s="171" t="s">
        <v>81</v>
      </c>
      <c r="E1049" s="171" t="s">
        <v>12</v>
      </c>
      <c r="F1049" s="171" t="s">
        <v>13</v>
      </c>
      <c r="G1049" s="8" t="s">
        <v>14</v>
      </c>
    </row>
    <row r="1050" spans="1:7" x14ac:dyDescent="0.2">
      <c r="A1050" s="8">
        <v>1162</v>
      </c>
      <c r="B1050" s="171" t="s">
        <v>1134</v>
      </c>
      <c r="C1050" s="171">
        <v>1</v>
      </c>
      <c r="D1050" s="171" t="s">
        <v>81</v>
      </c>
      <c r="E1050" s="171" t="s">
        <v>12</v>
      </c>
      <c r="F1050" s="171" t="s">
        <v>13</v>
      </c>
      <c r="G1050" s="8" t="s">
        <v>14</v>
      </c>
    </row>
    <row r="1051" spans="1:7" x14ac:dyDescent="0.2">
      <c r="A1051" s="8">
        <v>1163</v>
      </c>
      <c r="B1051" s="171" t="s">
        <v>1135</v>
      </c>
      <c r="C1051" s="171">
        <v>2</v>
      </c>
      <c r="D1051" s="171" t="s">
        <v>81</v>
      </c>
      <c r="E1051" s="171" t="s">
        <v>12</v>
      </c>
      <c r="F1051" s="171" t="s">
        <v>13</v>
      </c>
      <c r="G1051" s="8" t="s">
        <v>14</v>
      </c>
    </row>
    <row r="1052" spans="1:7" x14ac:dyDescent="0.2">
      <c r="A1052" s="8">
        <v>1164</v>
      </c>
      <c r="B1052" s="170" t="s">
        <v>1136</v>
      </c>
      <c r="C1052" s="170">
        <v>3</v>
      </c>
      <c r="D1052" s="171" t="s">
        <v>81</v>
      </c>
      <c r="E1052" s="170" t="s">
        <v>12</v>
      </c>
      <c r="F1052" s="171" t="s">
        <v>13</v>
      </c>
      <c r="G1052" s="8" t="s">
        <v>14</v>
      </c>
    </row>
    <row r="1053" spans="1:7" x14ac:dyDescent="0.2">
      <c r="A1053" s="8">
        <v>1165</v>
      </c>
      <c r="B1053" s="171" t="s">
        <v>1137</v>
      </c>
      <c r="C1053" s="171">
        <v>4</v>
      </c>
      <c r="D1053" s="171" t="s">
        <v>81</v>
      </c>
      <c r="E1053" s="171" t="s">
        <v>12</v>
      </c>
      <c r="F1053" s="171" t="s">
        <v>13</v>
      </c>
      <c r="G1053" s="8" t="s">
        <v>14</v>
      </c>
    </row>
    <row r="1054" spans="1:7" x14ac:dyDescent="0.2">
      <c r="A1054" s="8">
        <v>1166</v>
      </c>
      <c r="B1054" s="171" t="s">
        <v>1138</v>
      </c>
      <c r="C1054" s="171">
        <v>1</v>
      </c>
      <c r="D1054" s="171" t="s">
        <v>81</v>
      </c>
      <c r="E1054" s="171" t="s">
        <v>12</v>
      </c>
      <c r="F1054" s="171" t="s">
        <v>13</v>
      </c>
      <c r="G1054" s="8" t="s">
        <v>14</v>
      </c>
    </row>
    <row r="1055" spans="1:7" x14ac:dyDescent="0.2">
      <c r="A1055" s="8">
        <v>1167</v>
      </c>
      <c r="B1055" s="171" t="s">
        <v>1139</v>
      </c>
      <c r="C1055" s="171">
        <v>1</v>
      </c>
      <c r="D1055" s="171" t="s">
        <v>81</v>
      </c>
      <c r="E1055" s="171" t="s">
        <v>12</v>
      </c>
      <c r="F1055" s="171" t="s">
        <v>13</v>
      </c>
      <c r="G1055" s="8" t="s">
        <v>14</v>
      </c>
    </row>
    <row r="1056" spans="1:7" x14ac:dyDescent="0.2">
      <c r="A1056" s="8">
        <v>1168</v>
      </c>
      <c r="B1056" s="171" t="s">
        <v>1140</v>
      </c>
      <c r="C1056" s="171">
        <v>4</v>
      </c>
      <c r="D1056" s="171" t="s">
        <v>81</v>
      </c>
      <c r="E1056" s="171" t="s">
        <v>12</v>
      </c>
      <c r="F1056" s="171" t="s">
        <v>13</v>
      </c>
      <c r="G1056" s="8" t="s">
        <v>14</v>
      </c>
    </row>
    <row r="1057" spans="1:7" x14ac:dyDescent="0.2">
      <c r="A1057" s="8">
        <v>1169</v>
      </c>
      <c r="B1057" s="171" t="s">
        <v>1141</v>
      </c>
      <c r="C1057" s="171" t="s">
        <v>1119</v>
      </c>
      <c r="D1057" s="171" t="s">
        <v>81</v>
      </c>
      <c r="E1057" s="171" t="s">
        <v>12</v>
      </c>
      <c r="F1057" s="171" t="s">
        <v>13</v>
      </c>
      <c r="G1057" s="8" t="s">
        <v>14</v>
      </c>
    </row>
    <row r="1058" spans="1:7" x14ac:dyDescent="0.2">
      <c r="A1058" s="8">
        <v>1170</v>
      </c>
      <c r="B1058" s="171" t="s">
        <v>1142</v>
      </c>
      <c r="C1058" s="171">
        <v>4</v>
      </c>
      <c r="D1058" s="171" t="s">
        <v>81</v>
      </c>
      <c r="E1058" s="171" t="s">
        <v>12</v>
      </c>
      <c r="F1058" s="171" t="s">
        <v>13</v>
      </c>
      <c r="G1058" s="8" t="s">
        <v>14</v>
      </c>
    </row>
    <row r="1059" spans="1:7" x14ac:dyDescent="0.2">
      <c r="A1059" s="8">
        <v>1171</v>
      </c>
      <c r="B1059" s="171" t="s">
        <v>1143</v>
      </c>
      <c r="C1059" s="171">
        <v>2</v>
      </c>
      <c r="D1059" s="171" t="s">
        <v>81</v>
      </c>
      <c r="E1059" s="171" t="s">
        <v>12</v>
      </c>
      <c r="F1059" s="171" t="s">
        <v>13</v>
      </c>
      <c r="G1059" s="8" t="s">
        <v>14</v>
      </c>
    </row>
    <row r="1060" spans="1:7" x14ac:dyDescent="0.2">
      <c r="A1060" s="8">
        <v>1172</v>
      </c>
      <c r="B1060" s="171" t="s">
        <v>1144</v>
      </c>
      <c r="C1060" s="171">
        <v>6</v>
      </c>
      <c r="D1060" s="171" t="s">
        <v>81</v>
      </c>
      <c r="E1060" s="171" t="s">
        <v>48</v>
      </c>
      <c r="F1060" s="171" t="s">
        <v>97</v>
      </c>
      <c r="G1060" s="8" t="s">
        <v>129</v>
      </c>
    </row>
    <row r="1061" spans="1:7" x14ac:dyDescent="0.2">
      <c r="A1061" s="8">
        <v>1173</v>
      </c>
      <c r="B1061" s="171" t="s">
        <v>1145</v>
      </c>
      <c r="C1061" s="171">
        <v>6</v>
      </c>
      <c r="D1061" s="171" t="s">
        <v>81</v>
      </c>
      <c r="E1061" s="171" t="s">
        <v>48</v>
      </c>
      <c r="F1061" s="170" t="s">
        <v>97</v>
      </c>
      <c r="G1061" s="8" t="s">
        <v>129</v>
      </c>
    </row>
    <row r="1062" spans="1:7" x14ac:dyDescent="0.2">
      <c r="A1062" s="8">
        <v>1174</v>
      </c>
      <c r="B1062" s="171" t="s">
        <v>1146</v>
      </c>
      <c r="C1062" s="171">
        <v>6</v>
      </c>
      <c r="D1062" s="171" t="s">
        <v>81</v>
      </c>
      <c r="E1062" s="171" t="s">
        <v>48</v>
      </c>
      <c r="F1062" s="171" t="s">
        <v>97</v>
      </c>
      <c r="G1062" s="8" t="s">
        <v>129</v>
      </c>
    </row>
    <row r="1063" spans="1:7" x14ac:dyDescent="0.2">
      <c r="A1063" s="8">
        <v>1175</v>
      </c>
      <c r="B1063" s="171" t="s">
        <v>1147</v>
      </c>
      <c r="C1063" s="171">
        <v>6</v>
      </c>
      <c r="D1063" s="171" t="s">
        <v>81</v>
      </c>
      <c r="E1063" s="171" t="s">
        <v>48</v>
      </c>
      <c r="F1063" s="171" t="s">
        <v>97</v>
      </c>
      <c r="G1063" s="8" t="s">
        <v>129</v>
      </c>
    </row>
    <row r="1064" spans="1:7" x14ac:dyDescent="0.2">
      <c r="A1064" s="8">
        <v>1176</v>
      </c>
      <c r="B1064" s="171" t="s">
        <v>1148</v>
      </c>
      <c r="C1064" s="171">
        <v>6</v>
      </c>
      <c r="D1064" s="171" t="s">
        <v>81</v>
      </c>
      <c r="E1064" s="171" t="s">
        <v>48</v>
      </c>
      <c r="F1064" s="171" t="s">
        <v>97</v>
      </c>
      <c r="G1064" s="8" t="s">
        <v>129</v>
      </c>
    </row>
    <row r="1065" spans="1:7" x14ac:dyDescent="0.2">
      <c r="A1065" s="8">
        <v>1177</v>
      </c>
      <c r="B1065" s="170" t="s">
        <v>1149</v>
      </c>
      <c r="C1065" s="170">
        <v>6</v>
      </c>
      <c r="D1065" s="171" t="s">
        <v>81</v>
      </c>
      <c r="E1065" s="170" t="s">
        <v>12</v>
      </c>
      <c r="F1065" s="170" t="s">
        <v>97</v>
      </c>
      <c r="G1065" s="8" t="s">
        <v>98</v>
      </c>
    </row>
    <row r="1066" spans="1:7" x14ac:dyDescent="0.2">
      <c r="A1066" s="8">
        <v>1178</v>
      </c>
      <c r="B1066" s="171" t="s">
        <v>1150</v>
      </c>
      <c r="C1066" s="171">
        <v>6</v>
      </c>
      <c r="D1066" s="171" t="s">
        <v>81</v>
      </c>
      <c r="E1066" s="171" t="s">
        <v>12</v>
      </c>
      <c r="F1066" s="170" t="s">
        <v>97</v>
      </c>
      <c r="G1066" s="8" t="s">
        <v>98</v>
      </c>
    </row>
    <row r="1067" spans="1:7" x14ac:dyDescent="0.2">
      <c r="A1067" s="8">
        <v>1179</v>
      </c>
      <c r="B1067" s="171" t="s">
        <v>1151</v>
      </c>
      <c r="C1067" s="171">
        <v>6</v>
      </c>
      <c r="D1067" s="171" t="s">
        <v>81</v>
      </c>
      <c r="E1067" s="171" t="s">
        <v>12</v>
      </c>
      <c r="F1067" s="170" t="s">
        <v>97</v>
      </c>
      <c r="G1067" s="8" t="s">
        <v>98</v>
      </c>
    </row>
    <row r="1068" spans="1:7" x14ac:dyDescent="0.2">
      <c r="A1068" s="8">
        <v>1180</v>
      </c>
      <c r="B1068" s="171" t="s">
        <v>1152</v>
      </c>
      <c r="C1068" s="171">
        <v>5</v>
      </c>
      <c r="D1068" s="171" t="s">
        <v>81</v>
      </c>
      <c r="E1068" s="171" t="s">
        <v>12</v>
      </c>
      <c r="F1068" s="170" t="s">
        <v>97</v>
      </c>
      <c r="G1068" s="8" t="s">
        <v>98</v>
      </c>
    </row>
    <row r="1069" spans="1:7" x14ac:dyDescent="0.2">
      <c r="A1069" s="8">
        <v>1181</v>
      </c>
      <c r="B1069" s="171" t="s">
        <v>1153</v>
      </c>
      <c r="C1069" s="171">
        <v>6</v>
      </c>
      <c r="D1069" s="171" t="s">
        <v>81</v>
      </c>
      <c r="E1069" s="171" t="s">
        <v>12</v>
      </c>
      <c r="F1069" s="170" t="s">
        <v>97</v>
      </c>
      <c r="G1069" s="8" t="s">
        <v>98</v>
      </c>
    </row>
    <row r="1070" spans="1:7" x14ac:dyDescent="0.2">
      <c r="A1070" s="8">
        <v>1182</v>
      </c>
      <c r="B1070" s="171" t="s">
        <v>1143</v>
      </c>
      <c r="C1070" s="171">
        <v>6</v>
      </c>
      <c r="D1070" s="171" t="s">
        <v>81</v>
      </c>
      <c r="E1070" s="171" t="s">
        <v>12</v>
      </c>
      <c r="F1070" s="171" t="s">
        <v>97</v>
      </c>
      <c r="G1070" s="8" t="s">
        <v>98</v>
      </c>
    </row>
    <row r="1071" spans="1:7" x14ac:dyDescent="0.2">
      <c r="A1071" s="8">
        <v>1183</v>
      </c>
      <c r="B1071" s="171" t="s">
        <v>1154</v>
      </c>
      <c r="C1071" s="171">
        <v>8</v>
      </c>
      <c r="D1071" s="171" t="s">
        <v>81</v>
      </c>
      <c r="E1071" s="171" t="s">
        <v>48</v>
      </c>
      <c r="F1071" s="171" t="s">
        <v>1155</v>
      </c>
      <c r="G1071" s="8" t="s">
        <v>150</v>
      </c>
    </row>
    <row r="1072" spans="1:7" x14ac:dyDescent="0.2">
      <c r="A1072" s="8">
        <v>1184</v>
      </c>
      <c r="B1072" s="171" t="s">
        <v>1156</v>
      </c>
      <c r="C1072" s="171">
        <v>8</v>
      </c>
      <c r="D1072" s="171" t="s">
        <v>81</v>
      </c>
      <c r="E1072" s="171" t="s">
        <v>48</v>
      </c>
      <c r="F1072" s="171" t="s">
        <v>1155</v>
      </c>
      <c r="G1072" s="8" t="s">
        <v>150</v>
      </c>
    </row>
    <row r="1073" spans="1:7" x14ac:dyDescent="0.2">
      <c r="A1073" s="8">
        <v>1185</v>
      </c>
      <c r="B1073" s="171" t="s">
        <v>1157</v>
      </c>
      <c r="C1073" s="171">
        <v>8</v>
      </c>
      <c r="D1073" s="171" t="s">
        <v>81</v>
      </c>
      <c r="E1073" s="171" t="s">
        <v>12</v>
      </c>
      <c r="F1073" s="170" t="s">
        <v>1155</v>
      </c>
      <c r="G1073" s="8" t="s">
        <v>115</v>
      </c>
    </row>
    <row r="1074" spans="1:7" x14ac:dyDescent="0.2">
      <c r="A1074" s="8">
        <v>1186</v>
      </c>
      <c r="B1074" s="171" t="s">
        <v>1158</v>
      </c>
      <c r="C1074" s="171">
        <v>7</v>
      </c>
      <c r="D1074" s="171" t="s">
        <v>81</v>
      </c>
      <c r="E1074" s="171" t="s">
        <v>12</v>
      </c>
      <c r="F1074" s="170" t="s">
        <v>1155</v>
      </c>
      <c r="G1074" s="8" t="s">
        <v>115</v>
      </c>
    </row>
    <row r="1075" spans="1:7" x14ac:dyDescent="0.2">
      <c r="A1075" s="8">
        <v>1187</v>
      </c>
      <c r="B1075" s="171" t="s">
        <v>1159</v>
      </c>
      <c r="C1075" s="171">
        <v>7</v>
      </c>
      <c r="D1075" s="171" t="s">
        <v>81</v>
      </c>
      <c r="E1075" s="171" t="s">
        <v>12</v>
      </c>
      <c r="F1075" s="170" t="s">
        <v>1155</v>
      </c>
      <c r="G1075" s="8" t="s">
        <v>115</v>
      </c>
    </row>
    <row r="1076" spans="1:7" x14ac:dyDescent="0.2">
      <c r="A1076" s="8">
        <v>1188</v>
      </c>
      <c r="B1076" s="171" t="s">
        <v>1160</v>
      </c>
      <c r="C1076" s="171">
        <v>8</v>
      </c>
      <c r="D1076" s="171" t="s">
        <v>81</v>
      </c>
      <c r="E1076" s="171" t="s">
        <v>12</v>
      </c>
      <c r="F1076" s="171" t="s">
        <v>1155</v>
      </c>
      <c r="G1076" s="8" t="s">
        <v>115</v>
      </c>
    </row>
    <row r="1077" spans="1:7" x14ac:dyDescent="0.2">
      <c r="A1077" s="8">
        <v>1189</v>
      </c>
      <c r="B1077" s="171" t="s">
        <v>1161</v>
      </c>
      <c r="C1077" s="171">
        <v>7</v>
      </c>
      <c r="D1077" s="171" t="s">
        <v>81</v>
      </c>
      <c r="E1077" s="171" t="s">
        <v>12</v>
      </c>
      <c r="F1077" s="170" t="s">
        <v>1155</v>
      </c>
      <c r="G1077" s="8" t="s">
        <v>115</v>
      </c>
    </row>
    <row r="1078" spans="1:7" x14ac:dyDescent="0.2">
      <c r="A1078" s="8">
        <v>1190</v>
      </c>
      <c r="B1078" s="170" t="s">
        <v>1162</v>
      </c>
      <c r="C1078" s="170">
        <v>7</v>
      </c>
      <c r="D1078" s="171" t="s">
        <v>81</v>
      </c>
      <c r="E1078" s="170" t="s">
        <v>12</v>
      </c>
      <c r="F1078" s="170" t="s">
        <v>1155</v>
      </c>
      <c r="G1078" s="8" t="s">
        <v>115</v>
      </c>
    </row>
    <row r="1079" spans="1:7" x14ac:dyDescent="0.2">
      <c r="A1079" s="8">
        <v>1200</v>
      </c>
      <c r="B1079" s="187" t="s">
        <v>1163</v>
      </c>
      <c r="C1079" s="187">
        <v>3</v>
      </c>
      <c r="D1079" s="187" t="s">
        <v>54</v>
      </c>
      <c r="E1079" s="187" t="s">
        <v>48</v>
      </c>
      <c r="F1079" s="8" t="s">
        <v>13</v>
      </c>
      <c r="G1079" s="8" t="s">
        <v>49</v>
      </c>
    </row>
    <row r="1080" spans="1:7" x14ac:dyDescent="0.2">
      <c r="A1080" s="8">
        <v>1201</v>
      </c>
      <c r="B1080" s="187" t="s">
        <v>1164</v>
      </c>
      <c r="C1080" s="187">
        <v>3</v>
      </c>
      <c r="D1080" s="187" t="s">
        <v>54</v>
      </c>
      <c r="E1080" s="187" t="s">
        <v>48</v>
      </c>
      <c r="F1080" s="8" t="s">
        <v>13</v>
      </c>
      <c r="G1080" s="8" t="s">
        <v>49</v>
      </c>
    </row>
    <row r="1081" spans="1:7" x14ac:dyDescent="0.2">
      <c r="A1081" s="8">
        <v>1202</v>
      </c>
      <c r="B1081" s="187" t="s">
        <v>1165</v>
      </c>
      <c r="C1081" s="187">
        <v>1</v>
      </c>
      <c r="D1081" s="187" t="s">
        <v>54</v>
      </c>
      <c r="E1081" s="187" t="s">
        <v>48</v>
      </c>
      <c r="F1081" s="8" t="s">
        <v>13</v>
      </c>
      <c r="G1081" s="8" t="s">
        <v>49</v>
      </c>
    </row>
    <row r="1082" spans="1:7" x14ac:dyDescent="0.2">
      <c r="A1082" s="8">
        <v>1203</v>
      </c>
      <c r="B1082" s="187" t="s">
        <v>1166</v>
      </c>
      <c r="C1082" s="187">
        <v>1</v>
      </c>
      <c r="D1082" s="187" t="s">
        <v>54</v>
      </c>
      <c r="E1082" s="187" t="s">
        <v>48</v>
      </c>
      <c r="F1082" s="8" t="s">
        <v>13</v>
      </c>
      <c r="G1082" s="8" t="s">
        <v>49</v>
      </c>
    </row>
    <row r="1083" spans="1:7" x14ac:dyDescent="0.2">
      <c r="A1083" s="8">
        <v>1204</v>
      </c>
      <c r="B1083" s="187" t="s">
        <v>1167</v>
      </c>
      <c r="C1083" s="187">
        <v>4</v>
      </c>
      <c r="D1083" s="187" t="s">
        <v>54</v>
      </c>
      <c r="E1083" s="187" t="s">
        <v>48</v>
      </c>
      <c r="F1083" s="8" t="s">
        <v>13</v>
      </c>
      <c r="G1083" s="8" t="s">
        <v>49</v>
      </c>
    </row>
    <row r="1084" spans="1:7" x14ac:dyDescent="0.2">
      <c r="A1084" s="8">
        <v>1205</v>
      </c>
      <c r="B1084" s="187" t="s">
        <v>1168</v>
      </c>
      <c r="C1084" s="187">
        <v>4</v>
      </c>
      <c r="D1084" s="187" t="s">
        <v>54</v>
      </c>
      <c r="E1084" s="187" t="s">
        <v>48</v>
      </c>
      <c r="F1084" s="8" t="s">
        <v>13</v>
      </c>
      <c r="G1084" s="8" t="s">
        <v>49</v>
      </c>
    </row>
    <row r="1085" spans="1:7" x14ac:dyDescent="0.2">
      <c r="A1085" s="8">
        <v>1206</v>
      </c>
      <c r="B1085" s="187" t="s">
        <v>1169</v>
      </c>
      <c r="C1085" s="187">
        <v>4</v>
      </c>
      <c r="D1085" s="187" t="s">
        <v>54</v>
      </c>
      <c r="E1085" s="187" t="s">
        <v>48</v>
      </c>
      <c r="F1085" s="8" t="s">
        <v>13</v>
      </c>
      <c r="G1085" s="8" t="s">
        <v>49</v>
      </c>
    </row>
    <row r="1086" spans="1:7" x14ac:dyDescent="0.2">
      <c r="A1086" s="8">
        <v>1207</v>
      </c>
      <c r="B1086" s="187" t="s">
        <v>1170</v>
      </c>
      <c r="C1086" s="187">
        <v>2</v>
      </c>
      <c r="D1086" s="187" t="s">
        <v>54</v>
      </c>
      <c r="E1086" s="187" t="s">
        <v>48</v>
      </c>
      <c r="F1086" s="8" t="s">
        <v>13</v>
      </c>
      <c r="G1086" s="8" t="s">
        <v>49</v>
      </c>
    </row>
    <row r="1087" spans="1:7" x14ac:dyDescent="0.2">
      <c r="A1087" s="8">
        <v>1208</v>
      </c>
      <c r="B1087" s="187" t="s">
        <v>1171</v>
      </c>
      <c r="C1087" s="187">
        <v>2</v>
      </c>
      <c r="D1087" s="187" t="s">
        <v>54</v>
      </c>
      <c r="E1087" s="187" t="s">
        <v>48</v>
      </c>
      <c r="F1087" s="8" t="s">
        <v>13</v>
      </c>
      <c r="G1087" s="8" t="s">
        <v>49</v>
      </c>
    </row>
    <row r="1088" spans="1:7" x14ac:dyDescent="0.2">
      <c r="A1088" s="8">
        <v>1209</v>
      </c>
      <c r="B1088" s="187" t="s">
        <v>1172</v>
      </c>
      <c r="C1088" s="187">
        <v>3</v>
      </c>
      <c r="D1088" s="187" t="s">
        <v>54</v>
      </c>
      <c r="E1088" s="187" t="s">
        <v>12</v>
      </c>
      <c r="F1088" s="8" t="s">
        <v>13</v>
      </c>
      <c r="G1088" s="8" t="s">
        <v>14</v>
      </c>
    </row>
    <row r="1089" spans="1:7" x14ac:dyDescent="0.2">
      <c r="A1089" s="8">
        <v>1210</v>
      </c>
      <c r="B1089" s="187" t="s">
        <v>1173</v>
      </c>
      <c r="C1089" s="187">
        <v>3</v>
      </c>
      <c r="D1089" s="187" t="s">
        <v>54</v>
      </c>
      <c r="E1089" s="187" t="s">
        <v>12</v>
      </c>
      <c r="F1089" s="8" t="s">
        <v>13</v>
      </c>
      <c r="G1089" s="8" t="s">
        <v>14</v>
      </c>
    </row>
    <row r="1090" spans="1:7" x14ac:dyDescent="0.2">
      <c r="A1090" s="8">
        <v>1211</v>
      </c>
      <c r="B1090" s="187" t="s">
        <v>1174</v>
      </c>
      <c r="C1090" s="187">
        <v>3</v>
      </c>
      <c r="D1090" s="187" t="s">
        <v>54</v>
      </c>
      <c r="E1090" s="187" t="s">
        <v>12</v>
      </c>
      <c r="F1090" s="8" t="s">
        <v>13</v>
      </c>
      <c r="G1090" s="8" t="s">
        <v>14</v>
      </c>
    </row>
    <row r="1091" spans="1:7" x14ac:dyDescent="0.2">
      <c r="A1091" s="8">
        <v>1212</v>
      </c>
      <c r="B1091" s="187" t="s">
        <v>1175</v>
      </c>
      <c r="C1091" s="187">
        <v>1</v>
      </c>
      <c r="D1091" s="187" t="s">
        <v>54</v>
      </c>
      <c r="E1091" s="187" t="s">
        <v>12</v>
      </c>
      <c r="F1091" s="8" t="s">
        <v>13</v>
      </c>
      <c r="G1091" s="8" t="s">
        <v>14</v>
      </c>
    </row>
    <row r="1092" spans="1:7" x14ac:dyDescent="0.2">
      <c r="A1092" s="8">
        <v>1213</v>
      </c>
      <c r="B1092" s="187" t="s">
        <v>1176</v>
      </c>
      <c r="C1092" s="187">
        <v>3</v>
      </c>
      <c r="D1092" s="187" t="s">
        <v>54</v>
      </c>
      <c r="E1092" s="187" t="s">
        <v>12</v>
      </c>
      <c r="F1092" s="8" t="s">
        <v>13</v>
      </c>
      <c r="G1092" s="8" t="s">
        <v>14</v>
      </c>
    </row>
    <row r="1093" spans="1:7" x14ac:dyDescent="0.2">
      <c r="A1093" s="8">
        <v>1214</v>
      </c>
      <c r="B1093" s="187" t="s">
        <v>1177</v>
      </c>
      <c r="C1093" s="187">
        <v>1</v>
      </c>
      <c r="D1093" s="187" t="s">
        <v>54</v>
      </c>
      <c r="E1093" s="187" t="s">
        <v>12</v>
      </c>
      <c r="F1093" s="8" t="s">
        <v>13</v>
      </c>
      <c r="G1093" s="8" t="s">
        <v>14</v>
      </c>
    </row>
    <row r="1094" spans="1:7" x14ac:dyDescent="0.2">
      <c r="A1094" s="8">
        <v>1215</v>
      </c>
      <c r="B1094" s="187" t="s">
        <v>1178</v>
      </c>
      <c r="C1094" s="187">
        <v>3</v>
      </c>
      <c r="D1094" s="187" t="s">
        <v>54</v>
      </c>
      <c r="E1094" s="187" t="s">
        <v>12</v>
      </c>
      <c r="F1094" s="8" t="s">
        <v>13</v>
      </c>
      <c r="G1094" s="8" t="s">
        <v>14</v>
      </c>
    </row>
    <row r="1095" spans="1:7" x14ac:dyDescent="0.2">
      <c r="A1095" s="8">
        <v>1216</v>
      </c>
      <c r="B1095" s="187" t="s">
        <v>1179</v>
      </c>
      <c r="C1095" s="187">
        <v>1</v>
      </c>
      <c r="D1095" s="187" t="s">
        <v>54</v>
      </c>
      <c r="E1095" s="187" t="s">
        <v>12</v>
      </c>
      <c r="F1095" s="8" t="s">
        <v>13</v>
      </c>
      <c r="G1095" s="8" t="s">
        <v>14</v>
      </c>
    </row>
    <row r="1096" spans="1:7" x14ac:dyDescent="0.2">
      <c r="A1096" s="8">
        <v>1217</v>
      </c>
      <c r="B1096" s="187" t="s">
        <v>1180</v>
      </c>
      <c r="C1096" s="187">
        <v>4</v>
      </c>
      <c r="D1096" s="187" t="s">
        <v>54</v>
      </c>
      <c r="E1096" s="187" t="s">
        <v>12</v>
      </c>
      <c r="F1096" s="8" t="s">
        <v>13</v>
      </c>
      <c r="G1096" s="8" t="s">
        <v>14</v>
      </c>
    </row>
    <row r="1097" spans="1:7" x14ac:dyDescent="0.2">
      <c r="A1097" s="8">
        <v>1218</v>
      </c>
      <c r="B1097" s="187" t="s">
        <v>1181</v>
      </c>
      <c r="C1097" s="187">
        <v>2</v>
      </c>
      <c r="D1097" s="187" t="s">
        <v>54</v>
      </c>
      <c r="E1097" s="187" t="s">
        <v>12</v>
      </c>
      <c r="F1097" s="8" t="s">
        <v>13</v>
      </c>
      <c r="G1097" s="8" t="s">
        <v>14</v>
      </c>
    </row>
    <row r="1098" spans="1:7" x14ac:dyDescent="0.2">
      <c r="A1098" s="8">
        <v>1219</v>
      </c>
      <c r="B1098" s="187" t="s">
        <v>1182</v>
      </c>
      <c r="C1098" s="187">
        <v>4</v>
      </c>
      <c r="D1098" s="187" t="s">
        <v>54</v>
      </c>
      <c r="E1098" s="187" t="s">
        <v>12</v>
      </c>
      <c r="F1098" s="8" t="s">
        <v>13</v>
      </c>
      <c r="G1098" s="8" t="s">
        <v>14</v>
      </c>
    </row>
    <row r="1099" spans="1:7" x14ac:dyDescent="0.2">
      <c r="A1099" s="8">
        <v>1220</v>
      </c>
      <c r="B1099" s="187" t="s">
        <v>1183</v>
      </c>
      <c r="C1099" s="187">
        <v>2</v>
      </c>
      <c r="D1099" s="187" t="s">
        <v>54</v>
      </c>
      <c r="E1099" s="187" t="s">
        <v>12</v>
      </c>
      <c r="F1099" s="8" t="s">
        <v>13</v>
      </c>
      <c r="G1099" s="8" t="s">
        <v>14</v>
      </c>
    </row>
    <row r="1100" spans="1:7" x14ac:dyDescent="0.2">
      <c r="A1100" s="8">
        <v>1221</v>
      </c>
      <c r="B1100" s="187" t="s">
        <v>1184</v>
      </c>
      <c r="C1100" s="187">
        <v>4</v>
      </c>
      <c r="D1100" s="187" t="s">
        <v>54</v>
      </c>
      <c r="E1100" s="187" t="s">
        <v>12</v>
      </c>
      <c r="F1100" s="8" t="s">
        <v>13</v>
      </c>
      <c r="G1100" s="8" t="s">
        <v>14</v>
      </c>
    </row>
    <row r="1101" spans="1:7" x14ac:dyDescent="0.2">
      <c r="A1101" s="8">
        <v>1222</v>
      </c>
      <c r="B1101" s="187" t="s">
        <v>1185</v>
      </c>
      <c r="C1101" s="187">
        <v>5</v>
      </c>
      <c r="D1101" s="187" t="s">
        <v>54</v>
      </c>
      <c r="E1101" s="187" t="s">
        <v>48</v>
      </c>
      <c r="F1101" s="8" t="s">
        <v>97</v>
      </c>
      <c r="G1101" s="8" t="s">
        <v>129</v>
      </c>
    </row>
    <row r="1102" spans="1:7" x14ac:dyDescent="0.2">
      <c r="A1102" s="8">
        <v>1223</v>
      </c>
      <c r="B1102" s="187" t="s">
        <v>1186</v>
      </c>
      <c r="C1102" s="187">
        <v>5</v>
      </c>
      <c r="D1102" s="187" t="s">
        <v>54</v>
      </c>
      <c r="E1102" s="187" t="s">
        <v>48</v>
      </c>
      <c r="F1102" s="8" t="s">
        <v>97</v>
      </c>
      <c r="G1102" s="8" t="s">
        <v>129</v>
      </c>
    </row>
    <row r="1103" spans="1:7" x14ac:dyDescent="0.2">
      <c r="A1103" s="8">
        <v>1224</v>
      </c>
      <c r="B1103" s="187" t="s">
        <v>1187</v>
      </c>
      <c r="C1103" s="187">
        <v>5</v>
      </c>
      <c r="D1103" s="187" t="s">
        <v>54</v>
      </c>
      <c r="E1103" s="187" t="s">
        <v>12</v>
      </c>
      <c r="F1103" s="8" t="s">
        <v>97</v>
      </c>
      <c r="G1103" s="8" t="s">
        <v>98</v>
      </c>
    </row>
    <row r="1104" spans="1:7" x14ac:dyDescent="0.2">
      <c r="A1104" s="8">
        <v>1225</v>
      </c>
      <c r="B1104" s="187" t="s">
        <v>1188</v>
      </c>
      <c r="C1104" s="187">
        <v>5</v>
      </c>
      <c r="D1104" s="187" t="s">
        <v>54</v>
      </c>
      <c r="E1104" s="187" t="s">
        <v>12</v>
      </c>
      <c r="F1104" s="8" t="s">
        <v>97</v>
      </c>
      <c r="G1104" s="8" t="s">
        <v>98</v>
      </c>
    </row>
    <row r="1105" spans="1:7" x14ac:dyDescent="0.2">
      <c r="A1105" s="8">
        <v>1226</v>
      </c>
      <c r="B1105" s="187" t="s">
        <v>1189</v>
      </c>
      <c r="C1105" s="187">
        <v>5</v>
      </c>
      <c r="D1105" s="187" t="s">
        <v>54</v>
      </c>
      <c r="E1105" s="187" t="s">
        <v>12</v>
      </c>
      <c r="F1105" s="8" t="s">
        <v>97</v>
      </c>
      <c r="G1105" s="8" t="s">
        <v>98</v>
      </c>
    </row>
    <row r="1106" spans="1:7" x14ac:dyDescent="0.2">
      <c r="A1106" s="8">
        <v>1227</v>
      </c>
      <c r="B1106" s="187" t="s">
        <v>1190</v>
      </c>
      <c r="C1106" s="187">
        <v>6</v>
      </c>
      <c r="D1106" s="187" t="s">
        <v>54</v>
      </c>
      <c r="E1106" s="187" t="s">
        <v>12</v>
      </c>
      <c r="F1106" s="8" t="s">
        <v>97</v>
      </c>
      <c r="G1106" s="8" t="s">
        <v>98</v>
      </c>
    </row>
    <row r="1107" spans="1:7" x14ac:dyDescent="0.2">
      <c r="A1107" s="8">
        <v>1228</v>
      </c>
      <c r="B1107" s="187" t="s">
        <v>1191</v>
      </c>
      <c r="C1107" s="187">
        <v>5</v>
      </c>
      <c r="D1107" s="187" t="s">
        <v>54</v>
      </c>
      <c r="E1107" s="187" t="s">
        <v>12</v>
      </c>
      <c r="F1107" s="8" t="s">
        <v>97</v>
      </c>
      <c r="G1107" s="8" t="s">
        <v>98</v>
      </c>
    </row>
    <row r="1108" spans="1:7" x14ac:dyDescent="0.2">
      <c r="A1108" s="8">
        <v>1229</v>
      </c>
      <c r="B1108" s="187" t="s">
        <v>1192</v>
      </c>
      <c r="C1108" s="187">
        <v>7</v>
      </c>
      <c r="D1108" s="187" t="s">
        <v>54</v>
      </c>
      <c r="E1108" s="187" t="s">
        <v>48</v>
      </c>
      <c r="F1108" s="8" t="s">
        <v>114</v>
      </c>
      <c r="G1108" s="8" t="s">
        <v>150</v>
      </c>
    </row>
    <row r="1109" spans="1:7" x14ac:dyDescent="0.2">
      <c r="A1109" s="8">
        <v>1230</v>
      </c>
      <c r="B1109" s="187" t="s">
        <v>1193</v>
      </c>
      <c r="C1109" s="187">
        <v>8</v>
      </c>
      <c r="D1109" s="187" t="s">
        <v>54</v>
      </c>
      <c r="E1109" s="187" t="s">
        <v>48</v>
      </c>
      <c r="F1109" s="8" t="s">
        <v>114</v>
      </c>
      <c r="G1109" s="8" t="s">
        <v>150</v>
      </c>
    </row>
    <row r="1110" spans="1:7" x14ac:dyDescent="0.2">
      <c r="A1110" s="8">
        <v>1231</v>
      </c>
      <c r="B1110" s="187" t="s">
        <v>1194</v>
      </c>
      <c r="C1110" s="187">
        <v>8</v>
      </c>
      <c r="D1110" s="187" t="s">
        <v>54</v>
      </c>
      <c r="E1110" s="187" t="s">
        <v>48</v>
      </c>
      <c r="F1110" s="8" t="s">
        <v>114</v>
      </c>
      <c r="G1110" s="8" t="s">
        <v>150</v>
      </c>
    </row>
    <row r="1111" spans="1:7" x14ac:dyDescent="0.2">
      <c r="A1111" s="8">
        <v>1232</v>
      </c>
      <c r="B1111" s="187" t="s">
        <v>1195</v>
      </c>
      <c r="C1111" s="187">
        <v>8</v>
      </c>
      <c r="D1111" s="187" t="s">
        <v>54</v>
      </c>
      <c r="E1111" s="187" t="s">
        <v>48</v>
      </c>
      <c r="F1111" s="8" t="s">
        <v>114</v>
      </c>
      <c r="G1111" s="8" t="s">
        <v>150</v>
      </c>
    </row>
    <row r="1112" spans="1:7" x14ac:dyDescent="0.2">
      <c r="A1112" s="8">
        <v>1233</v>
      </c>
      <c r="B1112" s="187" t="s">
        <v>1196</v>
      </c>
      <c r="C1112" s="187">
        <v>8</v>
      </c>
      <c r="D1112" s="187" t="s">
        <v>54</v>
      </c>
      <c r="E1112" s="187" t="s">
        <v>12</v>
      </c>
      <c r="F1112" s="8" t="s">
        <v>114</v>
      </c>
      <c r="G1112" s="8" t="s">
        <v>115</v>
      </c>
    </row>
    <row r="1113" spans="1:7" x14ac:dyDescent="0.2">
      <c r="A1113" s="8">
        <v>1234</v>
      </c>
      <c r="B1113" s="187" t="s">
        <v>1197</v>
      </c>
      <c r="C1113" s="187">
        <v>8</v>
      </c>
      <c r="D1113" s="187" t="s">
        <v>54</v>
      </c>
      <c r="E1113" s="187" t="s">
        <v>12</v>
      </c>
      <c r="F1113" s="8" t="s">
        <v>114</v>
      </c>
      <c r="G1113" s="8" t="s">
        <v>115</v>
      </c>
    </row>
    <row r="1114" spans="1:7" x14ac:dyDescent="0.2">
      <c r="A1114" s="8">
        <v>1235</v>
      </c>
      <c r="B1114" s="187" t="s">
        <v>1198</v>
      </c>
      <c r="C1114" s="187">
        <v>7</v>
      </c>
      <c r="D1114" s="187" t="s">
        <v>54</v>
      </c>
      <c r="E1114" s="187" t="s">
        <v>12</v>
      </c>
      <c r="F1114" s="8" t="s">
        <v>114</v>
      </c>
      <c r="G1114" s="8" t="s">
        <v>115</v>
      </c>
    </row>
    <row r="1115" spans="1:7" x14ac:dyDescent="0.2">
      <c r="A1115" s="8">
        <v>1236</v>
      </c>
      <c r="B1115" s="187" t="s">
        <v>1199</v>
      </c>
      <c r="C1115" s="187">
        <v>8</v>
      </c>
      <c r="D1115" s="187" t="s">
        <v>54</v>
      </c>
      <c r="E1115" s="187" t="s">
        <v>12</v>
      </c>
      <c r="F1115" s="8" t="s">
        <v>114</v>
      </c>
      <c r="G1115" s="8" t="s">
        <v>115</v>
      </c>
    </row>
    <row r="1116" spans="1:7" x14ac:dyDescent="0.2">
      <c r="A1116" s="8">
        <v>1237</v>
      </c>
      <c r="B1116" s="187" t="s">
        <v>1200</v>
      </c>
      <c r="C1116" s="187">
        <v>8</v>
      </c>
      <c r="D1116" s="187" t="s">
        <v>54</v>
      </c>
      <c r="E1116" s="187" t="s">
        <v>12</v>
      </c>
      <c r="F1116" s="8" t="s">
        <v>114</v>
      </c>
      <c r="G1116" s="8" t="s">
        <v>115</v>
      </c>
    </row>
    <row r="1117" spans="1:7" x14ac:dyDescent="0.2">
      <c r="A1117" s="8">
        <v>1238</v>
      </c>
      <c r="B1117" s="187" t="s">
        <v>1201</v>
      </c>
      <c r="C1117" s="187">
        <v>8</v>
      </c>
      <c r="D1117" s="187" t="s">
        <v>54</v>
      </c>
      <c r="E1117" s="187" t="s">
        <v>12</v>
      </c>
      <c r="F1117" s="8" t="s">
        <v>114</v>
      </c>
      <c r="G1117" s="8" t="s">
        <v>115</v>
      </c>
    </row>
    <row r="1118" spans="1:7" x14ac:dyDescent="0.2">
      <c r="A1118" s="8">
        <v>1239</v>
      </c>
      <c r="B1118" s="187" t="s">
        <v>1202</v>
      </c>
      <c r="C1118" s="187">
        <v>4</v>
      </c>
      <c r="D1118" s="187" t="s">
        <v>54</v>
      </c>
      <c r="E1118" s="187" t="s">
        <v>48</v>
      </c>
      <c r="F1118" s="8" t="s">
        <v>97</v>
      </c>
      <c r="G1118" s="8" t="s">
        <v>129</v>
      </c>
    </row>
    <row r="1119" spans="1:7" x14ac:dyDescent="0.2">
      <c r="A1119" s="8">
        <v>1240</v>
      </c>
      <c r="B1119" s="187" t="s">
        <v>1203</v>
      </c>
      <c r="C1119" s="187">
        <v>8</v>
      </c>
      <c r="D1119" s="187" t="s">
        <v>54</v>
      </c>
      <c r="E1119" s="187" t="s">
        <v>1204</v>
      </c>
      <c r="F1119" s="8" t="s">
        <v>114</v>
      </c>
      <c r="G1119" s="8" t="s">
        <v>150</v>
      </c>
    </row>
    <row r="1120" spans="1:7" x14ac:dyDescent="0.2">
      <c r="A1120" s="8">
        <v>1250</v>
      </c>
      <c r="B1120" s="171" t="s">
        <v>1205</v>
      </c>
      <c r="C1120" s="171">
        <v>0</v>
      </c>
      <c r="D1120" s="8" t="s">
        <v>66</v>
      </c>
      <c r="E1120" s="171" t="s">
        <v>48</v>
      </c>
      <c r="F1120" s="8" t="s">
        <v>13</v>
      </c>
      <c r="G1120" s="8" t="s">
        <v>49</v>
      </c>
    </row>
    <row r="1121" spans="1:7" x14ac:dyDescent="0.2">
      <c r="A1121" s="8">
        <v>1251</v>
      </c>
      <c r="B1121" s="171" t="s">
        <v>1206</v>
      </c>
      <c r="C1121" s="171">
        <v>0</v>
      </c>
      <c r="D1121" s="8" t="s">
        <v>66</v>
      </c>
      <c r="E1121" s="171" t="s">
        <v>48</v>
      </c>
      <c r="F1121" s="8" t="s">
        <v>13</v>
      </c>
      <c r="G1121" s="8" t="s">
        <v>49</v>
      </c>
    </row>
    <row r="1122" spans="1:7" x14ac:dyDescent="0.2">
      <c r="A1122" s="8">
        <v>1252</v>
      </c>
      <c r="B1122" s="171" t="s">
        <v>1207</v>
      </c>
      <c r="C1122" s="171">
        <v>0</v>
      </c>
      <c r="D1122" s="8" t="s">
        <v>66</v>
      </c>
      <c r="E1122" s="171" t="s">
        <v>48</v>
      </c>
      <c r="F1122" s="8" t="s">
        <v>13</v>
      </c>
      <c r="G1122" s="8" t="s">
        <v>49</v>
      </c>
    </row>
    <row r="1123" spans="1:7" x14ac:dyDescent="0.2">
      <c r="A1123" s="8">
        <v>1253</v>
      </c>
      <c r="B1123" s="171" t="s">
        <v>1208</v>
      </c>
      <c r="C1123" s="171">
        <v>1</v>
      </c>
      <c r="D1123" s="8" t="s">
        <v>66</v>
      </c>
      <c r="E1123" s="171" t="s">
        <v>48</v>
      </c>
      <c r="F1123" s="8" t="s">
        <v>13</v>
      </c>
      <c r="G1123" s="8" t="s">
        <v>49</v>
      </c>
    </row>
    <row r="1124" spans="1:7" x14ac:dyDescent="0.2">
      <c r="A1124" s="8">
        <v>1254</v>
      </c>
      <c r="B1124" s="175" t="s">
        <v>1209</v>
      </c>
      <c r="C1124" s="175">
        <v>4</v>
      </c>
      <c r="D1124" s="8" t="s">
        <v>66</v>
      </c>
      <c r="E1124" s="175" t="s">
        <v>48</v>
      </c>
      <c r="F1124" s="8" t="s">
        <v>13</v>
      </c>
      <c r="G1124" s="8" t="s">
        <v>49</v>
      </c>
    </row>
    <row r="1125" spans="1:7" x14ac:dyDescent="0.2">
      <c r="A1125" s="8">
        <v>1255</v>
      </c>
      <c r="B1125" s="175" t="s">
        <v>1210</v>
      </c>
      <c r="C1125" s="175">
        <v>4</v>
      </c>
      <c r="D1125" s="8" t="s">
        <v>66</v>
      </c>
      <c r="E1125" s="175" t="s">
        <v>48</v>
      </c>
      <c r="F1125" s="8" t="s">
        <v>13</v>
      </c>
      <c r="G1125" s="8" t="s">
        <v>49</v>
      </c>
    </row>
    <row r="1126" spans="1:7" x14ac:dyDescent="0.2">
      <c r="A1126" s="8">
        <v>1256</v>
      </c>
      <c r="B1126" s="175" t="s">
        <v>1211</v>
      </c>
      <c r="C1126" s="175">
        <v>2</v>
      </c>
      <c r="D1126" s="8" t="s">
        <v>66</v>
      </c>
      <c r="E1126" s="175" t="s">
        <v>48</v>
      </c>
      <c r="F1126" s="8" t="s">
        <v>13</v>
      </c>
      <c r="G1126" s="8" t="s">
        <v>49</v>
      </c>
    </row>
    <row r="1127" spans="1:7" x14ac:dyDescent="0.2">
      <c r="A1127" s="8">
        <v>1257</v>
      </c>
      <c r="B1127" s="175" t="s">
        <v>1212</v>
      </c>
      <c r="C1127" s="175">
        <v>2</v>
      </c>
      <c r="D1127" s="8" t="s">
        <v>66</v>
      </c>
      <c r="E1127" s="175" t="s">
        <v>48</v>
      </c>
      <c r="F1127" s="8" t="s">
        <v>13</v>
      </c>
      <c r="G1127" s="8" t="s">
        <v>49</v>
      </c>
    </row>
    <row r="1128" spans="1:7" x14ac:dyDescent="0.2">
      <c r="A1128" s="8">
        <v>1258</v>
      </c>
      <c r="B1128" s="175" t="s">
        <v>1213</v>
      </c>
      <c r="C1128" s="175">
        <v>3</v>
      </c>
      <c r="D1128" s="8" t="s">
        <v>66</v>
      </c>
      <c r="E1128" s="175" t="s">
        <v>48</v>
      </c>
      <c r="F1128" s="8" t="s">
        <v>13</v>
      </c>
      <c r="G1128" s="8" t="s">
        <v>49</v>
      </c>
    </row>
    <row r="1129" spans="1:7" x14ac:dyDescent="0.2">
      <c r="A1129" s="8">
        <v>1259</v>
      </c>
      <c r="B1129" s="175" t="s">
        <v>1214</v>
      </c>
      <c r="C1129" s="175">
        <v>3</v>
      </c>
      <c r="D1129" s="8" t="s">
        <v>66</v>
      </c>
      <c r="E1129" s="175" t="s">
        <v>48</v>
      </c>
      <c r="F1129" s="8" t="s">
        <v>13</v>
      </c>
      <c r="G1129" s="8" t="s">
        <v>49</v>
      </c>
    </row>
    <row r="1130" spans="1:7" x14ac:dyDescent="0.2">
      <c r="A1130" s="8">
        <v>1260</v>
      </c>
      <c r="B1130" s="175" t="s">
        <v>1215</v>
      </c>
      <c r="C1130" s="175">
        <v>3</v>
      </c>
      <c r="D1130" s="8" t="s">
        <v>66</v>
      </c>
      <c r="E1130" s="175" t="s">
        <v>48</v>
      </c>
      <c r="F1130" s="8" t="s">
        <v>13</v>
      </c>
      <c r="G1130" s="8" t="s">
        <v>49</v>
      </c>
    </row>
    <row r="1131" spans="1:7" x14ac:dyDescent="0.2">
      <c r="A1131" s="8">
        <v>1261</v>
      </c>
      <c r="B1131" s="171" t="s">
        <v>1216</v>
      </c>
      <c r="C1131" s="171">
        <v>3</v>
      </c>
      <c r="D1131" s="8" t="s">
        <v>66</v>
      </c>
      <c r="E1131" s="171" t="s">
        <v>12</v>
      </c>
      <c r="F1131" s="8" t="s">
        <v>13</v>
      </c>
      <c r="G1131" s="8" t="s">
        <v>14</v>
      </c>
    </row>
    <row r="1132" spans="1:7" x14ac:dyDescent="0.2">
      <c r="A1132" s="8">
        <v>1262</v>
      </c>
      <c r="B1132" s="175" t="s">
        <v>1217</v>
      </c>
      <c r="C1132" s="175">
        <v>6</v>
      </c>
      <c r="D1132" s="8" t="s">
        <v>66</v>
      </c>
      <c r="E1132" s="175" t="s">
        <v>12</v>
      </c>
      <c r="F1132" s="8" t="s">
        <v>97</v>
      </c>
      <c r="G1132" s="8" t="s">
        <v>98</v>
      </c>
    </row>
    <row r="1133" spans="1:7" x14ac:dyDescent="0.2">
      <c r="A1133" s="8">
        <v>1263</v>
      </c>
      <c r="B1133" s="175" t="s">
        <v>1218</v>
      </c>
      <c r="C1133" s="175">
        <v>5</v>
      </c>
      <c r="D1133" s="8" t="s">
        <v>66</v>
      </c>
      <c r="E1133" s="175" t="s">
        <v>12</v>
      </c>
      <c r="F1133" s="8" t="s">
        <v>97</v>
      </c>
      <c r="G1133" s="8" t="s">
        <v>98</v>
      </c>
    </row>
    <row r="1134" spans="1:7" x14ac:dyDescent="0.2">
      <c r="A1134" s="8">
        <v>1264</v>
      </c>
      <c r="B1134" s="175" t="s">
        <v>1219</v>
      </c>
      <c r="C1134" s="175">
        <v>7</v>
      </c>
      <c r="D1134" s="8" t="s">
        <v>66</v>
      </c>
      <c r="E1134" s="175" t="s">
        <v>48</v>
      </c>
      <c r="F1134" s="8" t="s">
        <v>114</v>
      </c>
      <c r="G1134" s="8" t="s">
        <v>150</v>
      </c>
    </row>
    <row r="1135" spans="1:7" x14ac:dyDescent="0.2">
      <c r="A1135" s="8">
        <v>1265</v>
      </c>
      <c r="B1135" s="171" t="s">
        <v>1220</v>
      </c>
      <c r="C1135" s="171">
        <v>8</v>
      </c>
      <c r="D1135" s="8" t="s">
        <v>66</v>
      </c>
      <c r="E1135" s="171" t="s">
        <v>12</v>
      </c>
      <c r="F1135" s="8" t="s">
        <v>114</v>
      </c>
      <c r="G1135" s="8" t="s">
        <v>115</v>
      </c>
    </row>
    <row r="1136" spans="1:7" x14ac:dyDescent="0.2">
      <c r="A1136" s="8">
        <v>1266</v>
      </c>
      <c r="B1136" s="175" t="s">
        <v>1221</v>
      </c>
      <c r="C1136" s="175">
        <v>8</v>
      </c>
      <c r="D1136" s="8" t="s">
        <v>66</v>
      </c>
      <c r="E1136" s="175" t="s">
        <v>12</v>
      </c>
      <c r="F1136" s="8" t="s">
        <v>114</v>
      </c>
      <c r="G1136" s="8" t="s">
        <v>115</v>
      </c>
    </row>
    <row r="1137" spans="1:7" x14ac:dyDescent="0.2">
      <c r="A1137" s="8">
        <v>1267</v>
      </c>
      <c r="B1137" s="175" t="s">
        <v>1222</v>
      </c>
      <c r="C1137" s="175">
        <v>8</v>
      </c>
      <c r="D1137" s="8" t="s">
        <v>66</v>
      </c>
      <c r="E1137" s="175" t="s">
        <v>12</v>
      </c>
      <c r="F1137" s="8" t="s">
        <v>114</v>
      </c>
      <c r="G1137" s="8" t="s">
        <v>115</v>
      </c>
    </row>
    <row r="1138" spans="1:7" x14ac:dyDescent="0.2">
      <c r="A1138" s="8">
        <v>1268</v>
      </c>
      <c r="B1138" s="175" t="s">
        <v>1223</v>
      </c>
      <c r="C1138" s="175">
        <v>8</v>
      </c>
      <c r="D1138" s="8" t="s">
        <v>66</v>
      </c>
      <c r="E1138" s="175" t="s">
        <v>12</v>
      </c>
      <c r="F1138" s="8" t="s">
        <v>114</v>
      </c>
      <c r="G1138" s="8" t="s">
        <v>115</v>
      </c>
    </row>
    <row r="1139" spans="1:7" x14ac:dyDescent="0.2">
      <c r="A1139" s="8">
        <v>1269</v>
      </c>
      <c r="B1139" s="175" t="s">
        <v>1224</v>
      </c>
      <c r="C1139" s="175">
        <v>8</v>
      </c>
      <c r="D1139" s="8" t="s">
        <v>66</v>
      </c>
      <c r="E1139" s="175" t="s">
        <v>12</v>
      </c>
      <c r="F1139" s="8" t="s">
        <v>114</v>
      </c>
      <c r="G1139" s="8" t="s">
        <v>115</v>
      </c>
    </row>
    <row r="1140" spans="1:7" x14ac:dyDescent="0.2">
      <c r="A1140" s="8">
        <v>1280</v>
      </c>
      <c r="B1140" s="8" t="s">
        <v>1225</v>
      </c>
      <c r="C1140" s="8">
        <v>3</v>
      </c>
      <c r="D1140" s="8" t="s">
        <v>27</v>
      </c>
      <c r="E1140" s="8" t="s">
        <v>48</v>
      </c>
      <c r="F1140" s="8" t="s">
        <v>13</v>
      </c>
      <c r="G1140" s="8" t="s">
        <v>49</v>
      </c>
    </row>
    <row r="1141" spans="1:7" x14ac:dyDescent="0.2">
      <c r="A1141" s="8">
        <v>1281</v>
      </c>
      <c r="B1141" s="8" t="s">
        <v>1226</v>
      </c>
      <c r="C1141" s="8">
        <v>1</v>
      </c>
      <c r="D1141" s="8" t="s">
        <v>27</v>
      </c>
      <c r="E1141" s="8" t="s">
        <v>48</v>
      </c>
      <c r="F1141" s="8" t="s">
        <v>13</v>
      </c>
      <c r="G1141" s="8" t="s">
        <v>49</v>
      </c>
    </row>
    <row r="1142" spans="1:7" x14ac:dyDescent="0.2">
      <c r="A1142" s="8">
        <v>1282</v>
      </c>
      <c r="B1142" s="8" t="s">
        <v>1227</v>
      </c>
      <c r="C1142" s="8">
        <v>4</v>
      </c>
      <c r="D1142" s="8" t="s">
        <v>27</v>
      </c>
      <c r="E1142" s="8" t="s">
        <v>48</v>
      </c>
      <c r="F1142" s="8" t="s">
        <v>13</v>
      </c>
      <c r="G1142" s="8" t="s">
        <v>49</v>
      </c>
    </row>
    <row r="1143" spans="1:7" x14ac:dyDescent="0.2">
      <c r="A1143" s="8">
        <v>1283</v>
      </c>
      <c r="B1143" s="8" t="s">
        <v>1228</v>
      </c>
      <c r="C1143" s="8">
        <v>3</v>
      </c>
      <c r="D1143" s="8" t="s">
        <v>27</v>
      </c>
      <c r="E1143" s="8" t="s">
        <v>48</v>
      </c>
      <c r="F1143" s="8" t="s">
        <v>13</v>
      </c>
      <c r="G1143" s="8" t="s">
        <v>49</v>
      </c>
    </row>
    <row r="1144" spans="1:7" x14ac:dyDescent="0.2">
      <c r="A1144" s="8">
        <v>1284</v>
      </c>
      <c r="B1144" s="8" t="s">
        <v>1229</v>
      </c>
      <c r="C1144" s="8">
        <v>2</v>
      </c>
      <c r="D1144" s="8" t="s">
        <v>27</v>
      </c>
      <c r="E1144" s="8" t="s">
        <v>48</v>
      </c>
      <c r="F1144" s="8" t="s">
        <v>13</v>
      </c>
      <c r="G1144" s="8" t="s">
        <v>49</v>
      </c>
    </row>
    <row r="1145" spans="1:7" x14ac:dyDescent="0.2">
      <c r="A1145" s="8">
        <v>1285</v>
      </c>
      <c r="B1145" s="8" t="s">
        <v>1230</v>
      </c>
      <c r="C1145" s="8">
        <v>2</v>
      </c>
      <c r="D1145" s="8" t="s">
        <v>27</v>
      </c>
      <c r="E1145" s="8" t="s">
        <v>48</v>
      </c>
      <c r="F1145" s="8" t="s">
        <v>13</v>
      </c>
      <c r="G1145" s="8" t="s">
        <v>49</v>
      </c>
    </row>
    <row r="1146" spans="1:7" x14ac:dyDescent="0.2">
      <c r="A1146" s="8">
        <v>1286</v>
      </c>
      <c r="B1146" s="8" t="s">
        <v>1231</v>
      </c>
      <c r="C1146" s="8">
        <v>2</v>
      </c>
      <c r="D1146" s="8" t="s">
        <v>27</v>
      </c>
      <c r="E1146" s="8" t="s">
        <v>48</v>
      </c>
      <c r="F1146" s="8" t="s">
        <v>13</v>
      </c>
      <c r="G1146" s="8" t="s">
        <v>49</v>
      </c>
    </row>
    <row r="1147" spans="1:7" x14ac:dyDescent="0.2">
      <c r="A1147" s="8">
        <v>1287</v>
      </c>
      <c r="B1147" s="8" t="s">
        <v>1232</v>
      </c>
      <c r="C1147" s="8">
        <v>2</v>
      </c>
      <c r="D1147" s="8" t="s">
        <v>27</v>
      </c>
      <c r="E1147" s="8" t="s">
        <v>12</v>
      </c>
      <c r="F1147" s="8" t="s">
        <v>13</v>
      </c>
      <c r="G1147" s="8" t="s">
        <v>14</v>
      </c>
    </row>
    <row r="1148" spans="1:7" x14ac:dyDescent="0.2">
      <c r="A1148" s="8">
        <v>1288</v>
      </c>
      <c r="B1148" s="8" t="s">
        <v>1233</v>
      </c>
      <c r="C1148" s="8">
        <v>1</v>
      </c>
      <c r="D1148" s="8" t="s">
        <v>27</v>
      </c>
      <c r="E1148" s="8" t="s">
        <v>12</v>
      </c>
      <c r="F1148" s="8" t="s">
        <v>13</v>
      </c>
      <c r="G1148" s="8" t="s">
        <v>14</v>
      </c>
    </row>
    <row r="1149" spans="1:7" x14ac:dyDescent="0.2">
      <c r="A1149" s="8">
        <v>1289</v>
      </c>
      <c r="B1149" s="8" t="s">
        <v>1234</v>
      </c>
      <c r="C1149" s="8">
        <v>2</v>
      </c>
      <c r="D1149" s="8" t="s">
        <v>27</v>
      </c>
      <c r="E1149" s="8" t="s">
        <v>12</v>
      </c>
      <c r="F1149" s="8" t="s">
        <v>13</v>
      </c>
      <c r="G1149" s="8" t="s">
        <v>14</v>
      </c>
    </row>
    <row r="1150" spans="1:7" x14ac:dyDescent="0.2">
      <c r="A1150" s="8">
        <v>1290</v>
      </c>
      <c r="B1150" s="8" t="s">
        <v>1235</v>
      </c>
      <c r="C1150" s="8">
        <v>2</v>
      </c>
      <c r="D1150" s="8" t="s">
        <v>27</v>
      </c>
      <c r="E1150" s="8" t="s">
        <v>12</v>
      </c>
      <c r="F1150" s="8" t="s">
        <v>13</v>
      </c>
      <c r="G1150" s="8" t="s">
        <v>14</v>
      </c>
    </row>
    <row r="1151" spans="1:7" x14ac:dyDescent="0.2">
      <c r="A1151" s="8">
        <v>1291</v>
      </c>
      <c r="B1151" s="8" t="s">
        <v>1236</v>
      </c>
      <c r="C1151" s="8">
        <v>4</v>
      </c>
      <c r="D1151" s="8" t="s">
        <v>27</v>
      </c>
      <c r="E1151" s="8" t="s">
        <v>12</v>
      </c>
      <c r="F1151" s="8" t="s">
        <v>13</v>
      </c>
      <c r="G1151" s="8" t="s">
        <v>14</v>
      </c>
    </row>
    <row r="1152" spans="1:7" x14ac:dyDescent="0.2">
      <c r="A1152" s="8">
        <v>1292</v>
      </c>
      <c r="B1152" s="8" t="s">
        <v>1237</v>
      </c>
      <c r="C1152" s="8">
        <v>3</v>
      </c>
      <c r="D1152" s="8" t="s">
        <v>27</v>
      </c>
      <c r="E1152" s="8" t="s">
        <v>12</v>
      </c>
      <c r="F1152" s="8" t="s">
        <v>13</v>
      </c>
      <c r="G1152" s="8" t="s">
        <v>14</v>
      </c>
    </row>
    <row r="1153" spans="1:7" x14ac:dyDescent="0.2">
      <c r="A1153" s="8">
        <v>1293</v>
      </c>
      <c r="B1153" s="8" t="s">
        <v>1238</v>
      </c>
      <c r="C1153" s="8">
        <v>4</v>
      </c>
      <c r="D1153" s="8" t="s">
        <v>27</v>
      </c>
      <c r="E1153" s="8" t="s">
        <v>12</v>
      </c>
      <c r="F1153" s="8" t="s">
        <v>13</v>
      </c>
      <c r="G1153" s="8" t="s">
        <v>14</v>
      </c>
    </row>
    <row r="1154" spans="1:7" x14ac:dyDescent="0.2">
      <c r="A1154" s="8">
        <v>1294</v>
      </c>
      <c r="B1154" s="8" t="s">
        <v>1239</v>
      </c>
      <c r="C1154" s="8">
        <v>3</v>
      </c>
      <c r="D1154" s="8" t="s">
        <v>27</v>
      </c>
      <c r="E1154" s="8" t="s">
        <v>12</v>
      </c>
      <c r="F1154" s="8" t="s">
        <v>13</v>
      </c>
      <c r="G1154" s="8" t="s">
        <v>14</v>
      </c>
    </row>
    <row r="1155" spans="1:7" x14ac:dyDescent="0.2">
      <c r="A1155" s="8">
        <v>1295</v>
      </c>
      <c r="B1155" s="8" t="s">
        <v>1240</v>
      </c>
      <c r="C1155" s="8">
        <v>4</v>
      </c>
      <c r="D1155" s="8" t="s">
        <v>27</v>
      </c>
      <c r="E1155" s="8" t="s">
        <v>12</v>
      </c>
      <c r="F1155" s="8" t="s">
        <v>13</v>
      </c>
      <c r="G1155" s="8" t="s">
        <v>14</v>
      </c>
    </row>
    <row r="1156" spans="1:7" x14ac:dyDescent="0.2">
      <c r="A1156" s="8">
        <v>1296</v>
      </c>
      <c r="B1156" s="8" t="s">
        <v>1241</v>
      </c>
      <c r="C1156" s="8">
        <v>4</v>
      </c>
      <c r="D1156" s="8" t="s">
        <v>27</v>
      </c>
      <c r="E1156" s="8" t="s">
        <v>12</v>
      </c>
      <c r="F1156" s="8" t="s">
        <v>13</v>
      </c>
      <c r="G1156" s="8" t="s">
        <v>14</v>
      </c>
    </row>
    <row r="1157" spans="1:7" x14ac:dyDescent="0.2">
      <c r="A1157" s="8">
        <v>1297</v>
      </c>
      <c r="B1157" s="8" t="s">
        <v>1242</v>
      </c>
      <c r="C1157" s="8">
        <v>6</v>
      </c>
      <c r="D1157" s="8" t="s">
        <v>27</v>
      </c>
      <c r="E1157" s="8" t="s">
        <v>48</v>
      </c>
      <c r="F1157" s="8" t="s">
        <v>97</v>
      </c>
      <c r="G1157" s="8" t="s">
        <v>129</v>
      </c>
    </row>
    <row r="1158" spans="1:7" x14ac:dyDescent="0.2">
      <c r="A1158" s="8">
        <v>1298</v>
      </c>
      <c r="B1158" s="8" t="s">
        <v>1243</v>
      </c>
      <c r="C1158" s="8">
        <v>6</v>
      </c>
      <c r="D1158" s="8" t="s">
        <v>27</v>
      </c>
      <c r="E1158" s="8" t="s">
        <v>48</v>
      </c>
      <c r="F1158" s="8" t="s">
        <v>97</v>
      </c>
      <c r="G1158" s="8" t="s">
        <v>129</v>
      </c>
    </row>
    <row r="1159" spans="1:7" x14ac:dyDescent="0.2">
      <c r="A1159" s="8">
        <v>1299</v>
      </c>
      <c r="B1159" s="8" t="s">
        <v>1244</v>
      </c>
      <c r="C1159" s="8">
        <v>6</v>
      </c>
      <c r="D1159" s="8" t="s">
        <v>27</v>
      </c>
      <c r="E1159" s="8" t="s">
        <v>48</v>
      </c>
      <c r="F1159" s="8" t="s">
        <v>97</v>
      </c>
      <c r="G1159" s="8" t="s">
        <v>129</v>
      </c>
    </row>
    <row r="1160" spans="1:7" x14ac:dyDescent="0.2">
      <c r="A1160" s="8">
        <v>1300</v>
      </c>
      <c r="B1160" s="8" t="s">
        <v>1245</v>
      </c>
      <c r="C1160" s="8">
        <v>5</v>
      </c>
      <c r="D1160" s="8" t="s">
        <v>27</v>
      </c>
      <c r="E1160" s="8" t="s">
        <v>48</v>
      </c>
      <c r="F1160" s="8" t="s">
        <v>97</v>
      </c>
      <c r="G1160" s="8" t="s">
        <v>129</v>
      </c>
    </row>
    <row r="1161" spans="1:7" x14ac:dyDescent="0.2">
      <c r="A1161" s="8">
        <v>1301</v>
      </c>
      <c r="B1161" s="8" t="s">
        <v>1246</v>
      </c>
      <c r="C1161" s="8">
        <v>6</v>
      </c>
      <c r="D1161" s="8" t="s">
        <v>27</v>
      </c>
      <c r="E1161" s="8" t="s">
        <v>48</v>
      </c>
      <c r="F1161" s="8" t="s">
        <v>97</v>
      </c>
      <c r="G1161" s="8" t="s">
        <v>129</v>
      </c>
    </row>
    <row r="1162" spans="1:7" x14ac:dyDescent="0.2">
      <c r="A1162" s="8">
        <v>1302</v>
      </c>
      <c r="B1162" s="8" t="s">
        <v>1247</v>
      </c>
      <c r="C1162" s="8">
        <v>5</v>
      </c>
      <c r="D1162" s="8" t="s">
        <v>27</v>
      </c>
      <c r="E1162" s="8" t="s">
        <v>48</v>
      </c>
      <c r="F1162" s="8" t="s">
        <v>97</v>
      </c>
      <c r="G1162" s="8" t="s">
        <v>129</v>
      </c>
    </row>
    <row r="1163" spans="1:7" x14ac:dyDescent="0.2">
      <c r="A1163" s="8">
        <v>1303</v>
      </c>
      <c r="B1163" s="8" t="s">
        <v>1248</v>
      </c>
      <c r="C1163" s="8">
        <v>5</v>
      </c>
      <c r="D1163" s="8" t="s">
        <v>27</v>
      </c>
      <c r="E1163" s="8" t="s">
        <v>48</v>
      </c>
      <c r="F1163" s="8" t="s">
        <v>97</v>
      </c>
      <c r="G1163" s="8" t="s">
        <v>129</v>
      </c>
    </row>
    <row r="1164" spans="1:7" x14ac:dyDescent="0.2">
      <c r="A1164" s="8">
        <v>1304</v>
      </c>
      <c r="B1164" s="8" t="s">
        <v>1249</v>
      </c>
      <c r="C1164" s="8">
        <v>5</v>
      </c>
      <c r="D1164" s="8" t="s">
        <v>27</v>
      </c>
      <c r="E1164" s="8" t="s">
        <v>48</v>
      </c>
      <c r="F1164" s="8" t="s">
        <v>97</v>
      </c>
      <c r="G1164" s="8" t="s">
        <v>129</v>
      </c>
    </row>
    <row r="1165" spans="1:7" x14ac:dyDescent="0.2">
      <c r="A1165" s="8">
        <v>1305</v>
      </c>
      <c r="B1165" s="8" t="s">
        <v>1250</v>
      </c>
      <c r="C1165" s="8">
        <v>5</v>
      </c>
      <c r="D1165" s="8" t="s">
        <v>27</v>
      </c>
      <c r="E1165" s="8" t="s">
        <v>48</v>
      </c>
      <c r="F1165" s="8" t="s">
        <v>97</v>
      </c>
      <c r="G1165" s="8" t="s">
        <v>129</v>
      </c>
    </row>
    <row r="1166" spans="1:7" x14ac:dyDescent="0.2">
      <c r="A1166" s="8">
        <v>1306</v>
      </c>
      <c r="B1166" s="8" t="s">
        <v>1251</v>
      </c>
      <c r="C1166" s="8">
        <v>6</v>
      </c>
      <c r="D1166" s="8" t="s">
        <v>27</v>
      </c>
      <c r="E1166" s="8" t="s">
        <v>12</v>
      </c>
      <c r="F1166" s="8" t="s">
        <v>97</v>
      </c>
      <c r="G1166" s="8" t="s">
        <v>98</v>
      </c>
    </row>
    <row r="1167" spans="1:7" x14ac:dyDescent="0.2">
      <c r="A1167" s="8">
        <v>1307</v>
      </c>
      <c r="B1167" s="8" t="s">
        <v>1252</v>
      </c>
      <c r="C1167" s="8">
        <v>6</v>
      </c>
      <c r="D1167" s="8" t="s">
        <v>27</v>
      </c>
      <c r="E1167" s="8" t="s">
        <v>12</v>
      </c>
      <c r="F1167" s="8" t="s">
        <v>97</v>
      </c>
      <c r="G1167" s="8" t="s">
        <v>98</v>
      </c>
    </row>
    <row r="1168" spans="1:7" x14ac:dyDescent="0.2">
      <c r="A1168" s="8">
        <v>1308</v>
      </c>
      <c r="B1168" s="8" t="s">
        <v>1253</v>
      </c>
      <c r="C1168" s="8">
        <v>6</v>
      </c>
      <c r="D1168" s="8" t="s">
        <v>27</v>
      </c>
      <c r="E1168" s="8" t="s">
        <v>12</v>
      </c>
      <c r="F1168" s="8" t="s">
        <v>97</v>
      </c>
      <c r="G1168" s="8" t="s">
        <v>98</v>
      </c>
    </row>
    <row r="1169" spans="1:7" x14ac:dyDescent="0.2">
      <c r="A1169" s="8">
        <v>1309</v>
      </c>
      <c r="B1169" s="8" t="s">
        <v>1254</v>
      </c>
      <c r="C1169" s="8">
        <v>5</v>
      </c>
      <c r="D1169" s="8" t="s">
        <v>27</v>
      </c>
      <c r="E1169" s="8" t="s">
        <v>12</v>
      </c>
      <c r="F1169" s="8" t="s">
        <v>97</v>
      </c>
      <c r="G1169" s="8" t="s">
        <v>98</v>
      </c>
    </row>
    <row r="1170" spans="1:7" x14ac:dyDescent="0.2">
      <c r="A1170" s="8">
        <v>1310</v>
      </c>
      <c r="B1170" s="8" t="s">
        <v>1255</v>
      </c>
      <c r="C1170" s="8">
        <v>5</v>
      </c>
      <c r="D1170" s="8" t="s">
        <v>27</v>
      </c>
      <c r="E1170" s="8" t="s">
        <v>12</v>
      </c>
      <c r="F1170" s="8" t="s">
        <v>97</v>
      </c>
      <c r="G1170" s="8" t="s">
        <v>98</v>
      </c>
    </row>
    <row r="1171" spans="1:7" x14ac:dyDescent="0.2">
      <c r="A1171" s="8">
        <v>1311</v>
      </c>
      <c r="B1171" s="8" t="s">
        <v>1256</v>
      </c>
      <c r="C1171" s="8">
        <v>5</v>
      </c>
      <c r="D1171" s="8" t="s">
        <v>27</v>
      </c>
      <c r="E1171" s="8" t="s">
        <v>12</v>
      </c>
      <c r="F1171" s="8" t="s">
        <v>97</v>
      </c>
      <c r="G1171" s="8" t="s">
        <v>98</v>
      </c>
    </row>
    <row r="1172" spans="1:7" x14ac:dyDescent="0.2">
      <c r="A1172" s="8">
        <v>1312</v>
      </c>
      <c r="B1172" s="8" t="s">
        <v>1257</v>
      </c>
      <c r="C1172" s="8">
        <v>6</v>
      </c>
      <c r="D1172" s="8" t="s">
        <v>27</v>
      </c>
      <c r="E1172" s="8" t="s">
        <v>12</v>
      </c>
      <c r="F1172" s="8" t="s">
        <v>97</v>
      </c>
      <c r="G1172" s="8" t="s">
        <v>98</v>
      </c>
    </row>
    <row r="1173" spans="1:7" x14ac:dyDescent="0.2">
      <c r="A1173" s="8">
        <v>1313</v>
      </c>
      <c r="B1173" s="8" t="s">
        <v>1258</v>
      </c>
      <c r="C1173" s="8">
        <v>5</v>
      </c>
      <c r="D1173" s="8" t="s">
        <v>27</v>
      </c>
      <c r="E1173" s="8" t="s">
        <v>12</v>
      </c>
      <c r="F1173" s="8" t="s">
        <v>97</v>
      </c>
      <c r="G1173" s="8" t="s">
        <v>98</v>
      </c>
    </row>
    <row r="1174" spans="1:7" x14ac:dyDescent="0.2">
      <c r="A1174" s="8">
        <v>1314</v>
      </c>
      <c r="B1174" s="8" t="s">
        <v>1259</v>
      </c>
      <c r="C1174" s="8">
        <v>6</v>
      </c>
      <c r="D1174" s="8" t="s">
        <v>27</v>
      </c>
      <c r="E1174" s="8" t="s">
        <v>12</v>
      </c>
      <c r="F1174" s="8" t="s">
        <v>97</v>
      </c>
      <c r="G1174" s="8" t="s">
        <v>98</v>
      </c>
    </row>
    <row r="1175" spans="1:7" x14ac:dyDescent="0.2">
      <c r="A1175" s="8">
        <v>1315</v>
      </c>
      <c r="B1175" s="8" t="s">
        <v>1260</v>
      </c>
      <c r="C1175" s="8">
        <v>8</v>
      </c>
      <c r="D1175" s="8" t="s">
        <v>27</v>
      </c>
      <c r="E1175" s="8" t="s">
        <v>48</v>
      </c>
      <c r="F1175" s="8" t="s">
        <v>114</v>
      </c>
      <c r="G1175" s="8" t="s">
        <v>150</v>
      </c>
    </row>
    <row r="1176" spans="1:7" x14ac:dyDescent="0.2">
      <c r="A1176" s="8">
        <v>1316</v>
      </c>
      <c r="B1176" s="8" t="s">
        <v>1261</v>
      </c>
      <c r="C1176" s="8">
        <v>7</v>
      </c>
      <c r="D1176" s="8" t="s">
        <v>27</v>
      </c>
      <c r="E1176" s="8" t="s">
        <v>48</v>
      </c>
      <c r="F1176" s="8" t="s">
        <v>114</v>
      </c>
      <c r="G1176" s="8" t="s">
        <v>150</v>
      </c>
    </row>
    <row r="1177" spans="1:7" x14ac:dyDescent="0.2">
      <c r="A1177" s="8">
        <v>1317</v>
      </c>
      <c r="B1177" s="8" t="s">
        <v>1262</v>
      </c>
      <c r="C1177" s="8">
        <v>7</v>
      </c>
      <c r="D1177" s="8" t="s">
        <v>27</v>
      </c>
      <c r="E1177" s="8" t="s">
        <v>48</v>
      </c>
      <c r="F1177" s="8" t="s">
        <v>114</v>
      </c>
      <c r="G1177" s="8" t="s">
        <v>150</v>
      </c>
    </row>
    <row r="1178" spans="1:7" x14ac:dyDescent="0.2">
      <c r="A1178" s="8">
        <v>1318</v>
      </c>
      <c r="B1178" s="8" t="s">
        <v>1263</v>
      </c>
      <c r="C1178" s="8">
        <v>7</v>
      </c>
      <c r="D1178" s="8" t="s">
        <v>27</v>
      </c>
      <c r="E1178" s="8" t="s">
        <v>48</v>
      </c>
      <c r="F1178" s="8" t="s">
        <v>114</v>
      </c>
      <c r="G1178" s="8" t="s">
        <v>150</v>
      </c>
    </row>
    <row r="1179" spans="1:7" x14ac:dyDescent="0.2">
      <c r="A1179" s="8">
        <v>1319</v>
      </c>
      <c r="B1179" s="8" t="s">
        <v>1264</v>
      </c>
      <c r="C1179" s="8">
        <v>7</v>
      </c>
      <c r="D1179" s="8" t="s">
        <v>27</v>
      </c>
      <c r="E1179" s="8" t="s">
        <v>12</v>
      </c>
      <c r="F1179" s="8" t="s">
        <v>114</v>
      </c>
      <c r="G1179" s="8" t="s">
        <v>115</v>
      </c>
    </row>
    <row r="1180" spans="1:7" x14ac:dyDescent="0.2">
      <c r="A1180" s="8">
        <v>1320</v>
      </c>
      <c r="B1180" s="8" t="s">
        <v>1265</v>
      </c>
      <c r="C1180" s="8">
        <v>7</v>
      </c>
      <c r="D1180" s="8" t="s">
        <v>27</v>
      </c>
      <c r="E1180" s="8" t="s">
        <v>12</v>
      </c>
      <c r="F1180" s="8" t="s">
        <v>114</v>
      </c>
      <c r="G1180" s="8" t="s">
        <v>115</v>
      </c>
    </row>
    <row r="1181" spans="1:7" x14ac:dyDescent="0.2">
      <c r="A1181" s="8">
        <v>1321</v>
      </c>
      <c r="B1181" s="8" t="s">
        <v>1266</v>
      </c>
      <c r="C1181" s="8">
        <v>7</v>
      </c>
      <c r="D1181" s="8" t="s">
        <v>27</v>
      </c>
      <c r="E1181" s="8" t="s">
        <v>12</v>
      </c>
      <c r="F1181" s="8" t="s">
        <v>114</v>
      </c>
      <c r="G1181" s="8" t="s">
        <v>115</v>
      </c>
    </row>
    <row r="1182" spans="1:7" x14ac:dyDescent="0.2">
      <c r="A1182" s="8">
        <v>1322</v>
      </c>
      <c r="B1182" s="8" t="s">
        <v>1267</v>
      </c>
      <c r="C1182" s="8">
        <v>7</v>
      </c>
      <c r="D1182" s="8" t="s">
        <v>27</v>
      </c>
      <c r="E1182" s="8" t="s">
        <v>12</v>
      </c>
      <c r="F1182" s="8" t="s">
        <v>114</v>
      </c>
      <c r="G1182" s="8" t="s">
        <v>115</v>
      </c>
    </row>
    <row r="1183" spans="1:7" x14ac:dyDescent="0.2">
      <c r="A1183" s="8">
        <v>1323</v>
      </c>
      <c r="B1183" s="8" t="s">
        <v>1268</v>
      </c>
      <c r="C1183" s="8">
        <v>8</v>
      </c>
      <c r="D1183" s="8" t="s">
        <v>27</v>
      </c>
      <c r="E1183" s="8" t="s">
        <v>12</v>
      </c>
      <c r="F1183" s="8" t="s">
        <v>114</v>
      </c>
      <c r="G1183" s="8" t="s">
        <v>115</v>
      </c>
    </row>
    <row r="1184" spans="1:7" x14ac:dyDescent="0.2">
      <c r="A1184" s="8">
        <v>1324</v>
      </c>
      <c r="B1184" s="8" t="s">
        <v>1269</v>
      </c>
      <c r="C1184" s="8">
        <v>7</v>
      </c>
      <c r="D1184" s="8" t="s">
        <v>27</v>
      </c>
      <c r="E1184" s="8" t="s">
        <v>12</v>
      </c>
      <c r="F1184" s="8" t="s">
        <v>114</v>
      </c>
      <c r="G1184" s="8" t="s">
        <v>115</v>
      </c>
    </row>
    <row r="1185" spans="1:7" x14ac:dyDescent="0.2">
      <c r="A1185" s="8">
        <v>1325</v>
      </c>
      <c r="B1185" s="8" t="s">
        <v>1270</v>
      </c>
      <c r="C1185" s="8">
        <v>7</v>
      </c>
      <c r="D1185" s="8" t="s">
        <v>27</v>
      </c>
      <c r="E1185" s="8" t="s">
        <v>12</v>
      </c>
      <c r="F1185" s="8" t="s">
        <v>114</v>
      </c>
      <c r="G1185" s="8" t="s">
        <v>115</v>
      </c>
    </row>
    <row r="1186" spans="1:7" x14ac:dyDescent="0.2">
      <c r="A1186" s="8">
        <v>1326</v>
      </c>
      <c r="B1186" s="8" t="s">
        <v>1271</v>
      </c>
      <c r="C1186" s="8">
        <v>7</v>
      </c>
      <c r="D1186" s="8" t="s">
        <v>27</v>
      </c>
      <c r="E1186" s="8" t="s">
        <v>12</v>
      </c>
      <c r="F1186" s="8" t="s">
        <v>114</v>
      </c>
      <c r="G1186" s="8" t="s">
        <v>115</v>
      </c>
    </row>
    <row r="1187" spans="1:7" x14ac:dyDescent="0.2">
      <c r="A1187" s="8">
        <v>1350</v>
      </c>
      <c r="B1187" s="8" t="s">
        <v>1272</v>
      </c>
      <c r="C1187" s="8">
        <v>3</v>
      </c>
      <c r="D1187" s="8" t="s">
        <v>32</v>
      </c>
      <c r="E1187" s="8" t="s">
        <v>48</v>
      </c>
      <c r="F1187" s="8" t="s">
        <v>13</v>
      </c>
      <c r="G1187" s="8" t="s">
        <v>49</v>
      </c>
    </row>
    <row r="1188" spans="1:7" x14ac:dyDescent="0.2">
      <c r="A1188" s="8">
        <v>1351</v>
      </c>
      <c r="B1188" s="8" t="s">
        <v>1273</v>
      </c>
      <c r="C1188" s="8">
        <v>1</v>
      </c>
      <c r="D1188" s="8" t="s">
        <v>32</v>
      </c>
      <c r="E1188" s="8" t="s">
        <v>12</v>
      </c>
      <c r="F1188" s="8" t="s">
        <v>13</v>
      </c>
      <c r="G1188" s="8" t="s">
        <v>49</v>
      </c>
    </row>
  </sheetData>
  <sortState ref="I1:J25">
    <sortCondition ref="I1:I25"/>
  </sortState>
  <pageMargins left="1.2" right="1.2" top="0.25" bottom="0.25" header="0.3" footer="0.3"/>
  <rowBreaks count="1" manualBreakCount="1">
    <brk id="25" max="16383" man="1"/>
  </rowBreaks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C125"/>
  <sheetViews>
    <sheetView workbookViewId="0">
      <pane ySplit="2" topLeftCell="A3" activePane="bottomLeft" state="frozen"/>
      <selection pane="bottomLeft" activeCell="M10" sqref="M10"/>
    </sheetView>
  </sheetViews>
  <sheetFormatPr defaultColWidth="8.5703125" defaultRowHeight="15" x14ac:dyDescent="0.25"/>
  <cols>
    <col min="1" max="1" width="12" hidden="1" customWidth="1"/>
    <col min="2" max="2" width="7.28515625" customWidth="1"/>
    <col min="3" max="3" width="8.5703125" style="75"/>
    <col min="4" max="4" width="4.5703125" customWidth="1"/>
    <col min="5" max="5" width="9.7109375" bestFit="1" customWidth="1"/>
    <col min="6" max="6" width="22" customWidth="1"/>
    <col min="8" max="8" width="9.85546875" bestFit="1" customWidth="1"/>
    <col min="9" max="9" width="9.85546875" customWidth="1"/>
    <col min="10" max="10" width="13.7109375" bestFit="1" customWidth="1"/>
    <col min="11" max="11" width="10.7109375" style="29" bestFit="1" customWidth="1"/>
    <col min="12" max="12" width="8.5703125" style="29"/>
    <col min="14" max="15" width="15.7109375" hidden="1" customWidth="1"/>
    <col min="16" max="16" width="0" hidden="1" customWidth="1"/>
    <col min="17" max="17" width="12.7109375" hidden="1" customWidth="1"/>
    <col min="18" max="18" width="0" hidden="1" customWidth="1"/>
    <col min="19" max="19" width="12.140625" hidden="1" customWidth="1"/>
    <col min="20" max="20" width="0" hidden="1" customWidth="1"/>
    <col min="21" max="21" width="11.7109375" hidden="1" customWidth="1"/>
    <col min="22" max="22" width="0" hidden="1" customWidth="1"/>
    <col min="23" max="23" width="13.7109375" hidden="1" customWidth="1"/>
    <col min="24" max="24" width="0" hidden="1" customWidth="1"/>
  </cols>
  <sheetData>
    <row r="1" spans="1:23" x14ac:dyDescent="0.25">
      <c r="A1" s="63" t="s">
        <v>1519</v>
      </c>
      <c r="B1" s="63"/>
      <c r="C1" s="78"/>
      <c r="D1" s="63"/>
      <c r="E1" s="63"/>
      <c r="F1" s="63"/>
      <c r="G1" s="63"/>
      <c r="H1" s="63"/>
      <c r="I1" s="63"/>
      <c r="J1" s="63"/>
      <c r="K1" s="64"/>
      <c r="L1" s="64"/>
      <c r="M1" s="63"/>
      <c r="N1" s="12"/>
      <c r="O1" s="12"/>
    </row>
    <row r="2" spans="1:23" s="21" customFormat="1" ht="18.75" x14ac:dyDescent="0.3">
      <c r="A2" s="52"/>
      <c r="B2" s="52"/>
      <c r="C2" s="74" t="s">
        <v>1275</v>
      </c>
      <c r="D2" s="52"/>
      <c r="E2" s="52" t="s">
        <v>1278</v>
      </c>
      <c r="F2" s="52" t="s">
        <v>1471</v>
      </c>
      <c r="G2" s="52" t="s">
        <v>3</v>
      </c>
      <c r="H2" s="52" t="s">
        <v>4</v>
      </c>
      <c r="I2" s="52" t="s">
        <v>2</v>
      </c>
      <c r="J2" s="52" t="s">
        <v>6</v>
      </c>
      <c r="K2" s="53" t="s">
        <v>1276</v>
      </c>
      <c r="L2" s="53" t="s">
        <v>1279</v>
      </c>
      <c r="M2" s="52" t="s">
        <v>1280</v>
      </c>
      <c r="N2" s="52" t="s">
        <v>1472</v>
      </c>
      <c r="O2" s="52"/>
      <c r="P2" s="58" t="s">
        <v>1473</v>
      </c>
      <c r="Q2" s="58" t="s">
        <v>1471</v>
      </c>
      <c r="R2" s="58" t="s">
        <v>1474</v>
      </c>
      <c r="S2" s="58" t="s">
        <v>1471</v>
      </c>
      <c r="T2" s="58" t="s">
        <v>1475</v>
      </c>
      <c r="U2" s="58" t="s">
        <v>1471</v>
      </c>
      <c r="V2" s="58" t="s">
        <v>1476</v>
      </c>
      <c r="W2" s="58" t="s">
        <v>1471</v>
      </c>
    </row>
    <row r="3" spans="1:23" x14ac:dyDescent="0.25">
      <c r="B3" s="13" t="s">
        <v>1519</v>
      </c>
      <c r="C3" s="72">
        <v>1</v>
      </c>
      <c r="D3" s="1"/>
      <c r="E3" s="1">
        <v>472</v>
      </c>
      <c r="F3" s="1" t="str">
        <f>+VLOOKUP(E3,Participants!$A$1:$F$1450,2,FALSE)</f>
        <v>Regis Manion</v>
      </c>
      <c r="G3" s="1" t="str">
        <f>+VLOOKUP(E3,Participants!$A$1:$F$1450,4,FALSE)</f>
        <v>STL</v>
      </c>
      <c r="H3" s="1" t="str">
        <f>+VLOOKUP(E3,Participants!$A$1:$F$1450,5,FALSE)</f>
        <v>M</v>
      </c>
      <c r="I3" s="1">
        <f>+VLOOKUP(E3,Participants!$A$1:$F$1450,3,FALSE)</f>
        <v>6</v>
      </c>
      <c r="J3" s="1" t="str">
        <f>+VLOOKUP(E3,Participants!$A$1:$G$1450,7,FALSE)</f>
        <v>JV BOYS</v>
      </c>
      <c r="K3" s="43" t="s">
        <v>1524</v>
      </c>
      <c r="L3" s="28">
        <v>1</v>
      </c>
      <c r="M3" s="1">
        <v>10</v>
      </c>
      <c r="N3" t="str">
        <f>+J3</f>
        <v>JV BOYS</v>
      </c>
      <c r="P3" s="57"/>
      <c r="Q3" s="57" t="e">
        <f>+VLOOKUP(P3,Participants!$A$1:$F$1450,2,FALSE)</f>
        <v>#N/A</v>
      </c>
      <c r="R3" s="57"/>
      <c r="S3" s="57" t="e">
        <f>+VLOOKUP(R3,Participants!$A$1:$F$1450,2,FALSE)</f>
        <v>#N/A</v>
      </c>
      <c r="T3" s="57"/>
      <c r="U3" s="57" t="e">
        <f>+VLOOKUP(T3,Participants!$A$1:$F$1450,2,FALSE)</f>
        <v>#N/A</v>
      </c>
      <c r="V3" s="57"/>
      <c r="W3" s="57" t="e">
        <f>+VLOOKUP(V3,Participants!$A$1:$F$1450,2,FALSE)</f>
        <v>#N/A</v>
      </c>
    </row>
    <row r="4" spans="1:23" x14ac:dyDescent="0.25">
      <c r="B4" s="13" t="s">
        <v>1519</v>
      </c>
      <c r="C4" s="72">
        <v>1</v>
      </c>
      <c r="D4" s="1"/>
      <c r="E4" s="1">
        <v>1007</v>
      </c>
      <c r="F4" s="1" t="str">
        <f>+VLOOKUP(E4,Participants!$A$1:$F$1450,2,FALSE)</f>
        <v>Everett Sargent</v>
      </c>
      <c r="G4" s="1" t="str">
        <f>+VLOOKUP(E4,Participants!$A$1:$F$1450,4,FALSE)</f>
        <v>PHL</v>
      </c>
      <c r="H4" s="1" t="str">
        <f>+VLOOKUP(E4,Participants!$A$1:$F$1450,5,FALSE)</f>
        <v>M</v>
      </c>
      <c r="I4" s="1">
        <f>+VLOOKUP(E4,Participants!$A$1:$F$1450,3,FALSE)</f>
        <v>6</v>
      </c>
      <c r="J4" s="1" t="str">
        <f>+VLOOKUP(E4,Participants!$A$1:$G$1450,7,FALSE)</f>
        <v>JV BOYS</v>
      </c>
      <c r="K4" s="43" t="s">
        <v>1520</v>
      </c>
      <c r="L4" s="28">
        <v>2</v>
      </c>
      <c r="M4" s="1">
        <v>8</v>
      </c>
      <c r="N4" t="str">
        <f>+J4</f>
        <v>JV BOYS</v>
      </c>
      <c r="P4" s="57"/>
      <c r="Q4" s="57" t="e">
        <f>+VLOOKUP(P4,Participants!$A$1:$F$1450,2,FALSE)</f>
        <v>#N/A</v>
      </c>
      <c r="R4" s="55"/>
      <c r="S4" s="57" t="e">
        <f>+VLOOKUP(R4,Participants!$A$1:$F$1450,2,FALSE)</f>
        <v>#N/A</v>
      </c>
      <c r="T4" s="57"/>
      <c r="U4" s="57" t="e">
        <f>+VLOOKUP(T4,Participants!$A$1:$F$1450,2,FALSE)</f>
        <v>#N/A</v>
      </c>
      <c r="V4" s="57"/>
      <c r="W4" s="57" t="e">
        <f>+VLOOKUP(V4,Participants!$A$1:$F$1450,2,FALSE)</f>
        <v>#N/A</v>
      </c>
    </row>
    <row r="5" spans="1:23" x14ac:dyDescent="0.25">
      <c r="B5" s="207"/>
      <c r="C5" s="208"/>
      <c r="D5" s="200"/>
      <c r="E5" s="200"/>
      <c r="F5" s="200"/>
      <c r="G5" s="200"/>
      <c r="H5" s="200"/>
      <c r="I5" s="200"/>
      <c r="J5" s="200"/>
      <c r="K5" s="206"/>
      <c r="L5" s="209"/>
      <c r="M5" s="200"/>
      <c r="N5" s="97"/>
      <c r="P5" s="57"/>
      <c r="Q5" s="57"/>
      <c r="R5" s="55"/>
      <c r="S5" s="57"/>
      <c r="T5" s="57"/>
      <c r="U5" s="57"/>
      <c r="V5" s="57"/>
      <c r="W5" s="57"/>
    </row>
    <row r="6" spans="1:23" x14ac:dyDescent="0.25">
      <c r="B6" s="13" t="s">
        <v>1519</v>
      </c>
      <c r="C6" s="72">
        <v>1</v>
      </c>
      <c r="D6" s="1"/>
      <c r="E6" s="1">
        <v>957</v>
      </c>
      <c r="F6" s="1" t="str">
        <f>+VLOOKUP(E6,Participants!$A$1:$F$1450,2,FALSE)</f>
        <v>JP Byrnes</v>
      </c>
      <c r="G6" s="1" t="str">
        <f>+VLOOKUP(E6,Participants!$A$1:$F$1450,4,FALSE)</f>
        <v>BTA</v>
      </c>
      <c r="H6" s="1" t="str">
        <f>+VLOOKUP(E6,Participants!$A$1:$F$1450,5,FALSE)</f>
        <v>M</v>
      </c>
      <c r="I6" s="1">
        <f>+VLOOKUP(E6,Participants!$A$1:$F$1450,3,FALSE)</f>
        <v>8</v>
      </c>
      <c r="J6" s="1" t="str">
        <f>+VLOOKUP(E6,Participants!$A$1:$G$1450,7,FALSE)</f>
        <v>VARSITY BOYS</v>
      </c>
      <c r="K6" s="43" t="s">
        <v>1521</v>
      </c>
      <c r="L6" s="28">
        <v>1</v>
      </c>
      <c r="M6" s="1">
        <v>10</v>
      </c>
      <c r="N6" t="str">
        <f>+J6</f>
        <v>VARSITY BOYS</v>
      </c>
      <c r="P6" s="57"/>
      <c r="Q6" s="57" t="e">
        <f>+VLOOKUP(P6,Participants!$A$1:$F$1450,2,FALSE)</f>
        <v>#N/A</v>
      </c>
      <c r="R6" s="57"/>
      <c r="S6" s="57" t="e">
        <f>+VLOOKUP(R6,Participants!$A$1:$F$1450,2,FALSE)</f>
        <v>#N/A</v>
      </c>
      <c r="T6" s="57"/>
      <c r="U6" s="57" t="e">
        <f>+VLOOKUP(T6,Participants!$A$1:$F$1450,2,FALSE)</f>
        <v>#N/A</v>
      </c>
      <c r="V6" s="57"/>
      <c r="W6" s="57" t="e">
        <f>+VLOOKUP(V6,Participants!$A$1:$F$1450,2,FALSE)</f>
        <v>#N/A</v>
      </c>
    </row>
    <row r="7" spans="1:23" x14ac:dyDescent="0.25">
      <c r="B7" s="13" t="s">
        <v>1519</v>
      </c>
      <c r="C7" s="72">
        <v>1</v>
      </c>
      <c r="D7" s="1"/>
      <c r="E7" s="1">
        <v>1012</v>
      </c>
      <c r="F7" s="1" t="str">
        <f>+VLOOKUP(E7,Participants!$A$1:$F$1450,2,FALSE)</f>
        <v>Garret Zug</v>
      </c>
      <c r="G7" s="1" t="str">
        <f>+VLOOKUP(E7,Participants!$A$1:$F$1450,4,FALSE)</f>
        <v>PHL</v>
      </c>
      <c r="H7" s="1" t="str">
        <f>+VLOOKUP(E7,Participants!$A$1:$F$1450,5,FALSE)</f>
        <v>M</v>
      </c>
      <c r="I7" s="1">
        <f>+VLOOKUP(E7,Participants!$A$1:$F$1450,3,FALSE)</f>
        <v>8</v>
      </c>
      <c r="J7" s="1" t="str">
        <f>+VLOOKUP(E7,Participants!$A$1:$G$1450,7,FALSE)</f>
        <v>VARSITY BOYS</v>
      </c>
      <c r="K7" s="43" t="s">
        <v>1522</v>
      </c>
      <c r="L7" s="28">
        <v>2</v>
      </c>
      <c r="M7" s="1">
        <v>8</v>
      </c>
      <c r="N7" t="str">
        <f>+J7</f>
        <v>VARSITY BOYS</v>
      </c>
      <c r="P7" s="57"/>
      <c r="Q7" s="57" t="e">
        <f>+VLOOKUP(P7,Participants!$A$1:$F$1450,2,FALSE)</f>
        <v>#N/A</v>
      </c>
      <c r="R7" s="57"/>
      <c r="S7" s="57" t="e">
        <f>+VLOOKUP(R7,Participants!$A$1:$F$1450,2,FALSE)</f>
        <v>#N/A</v>
      </c>
      <c r="T7" s="57"/>
      <c r="U7" s="57" t="e">
        <f>+VLOOKUP(T7,Participants!$A$1:$F$1450,2,FALSE)</f>
        <v>#N/A</v>
      </c>
      <c r="V7" s="57"/>
      <c r="W7" s="57" t="e">
        <f>+VLOOKUP(V7,Participants!$A$1:$F$1450,2,FALSE)</f>
        <v>#N/A</v>
      </c>
    </row>
    <row r="8" spans="1:23" x14ac:dyDescent="0.25">
      <c r="B8" s="207"/>
      <c r="C8" s="208"/>
      <c r="D8" s="200"/>
      <c r="E8" s="200"/>
      <c r="F8" s="200"/>
      <c r="G8" s="200"/>
      <c r="H8" s="200"/>
      <c r="I8" s="200"/>
      <c r="J8" s="200"/>
      <c r="K8" s="206"/>
      <c r="L8" s="209"/>
      <c r="M8" s="200"/>
      <c r="N8" s="97"/>
      <c r="P8" s="57"/>
      <c r="Q8" s="57"/>
      <c r="R8" s="57"/>
      <c r="S8" s="57"/>
      <c r="T8" s="57"/>
      <c r="U8" s="57"/>
      <c r="V8" s="57"/>
      <c r="W8" s="57"/>
    </row>
    <row r="9" spans="1:23" x14ac:dyDescent="0.25">
      <c r="B9" s="13" t="s">
        <v>1519</v>
      </c>
      <c r="C9" s="72">
        <v>1</v>
      </c>
      <c r="D9" s="1"/>
      <c r="E9" s="1">
        <v>941</v>
      </c>
      <c r="F9" s="1" t="str">
        <f>+VLOOKUP(E9,Participants!$A$1:$F$1450,2,FALSE)</f>
        <v>Claire Stevens</v>
      </c>
      <c r="G9" s="1" t="str">
        <f>+VLOOKUP(E9,Participants!$A$1:$F$1450,4,FALSE)</f>
        <v>BTA</v>
      </c>
      <c r="H9" s="1" t="str">
        <f>+VLOOKUP(E9,Participants!$A$1:$F$1450,5,FALSE)</f>
        <v>F</v>
      </c>
      <c r="I9" s="1">
        <f>+VLOOKUP(E9,Participants!$A$1:$F$1450,3,FALSE)</f>
        <v>8</v>
      </c>
      <c r="J9" s="1" t="str">
        <f>+VLOOKUP(E9,Participants!$A$1:$G$1450,7,FALSE)</f>
        <v>VARSITY GIRLS</v>
      </c>
      <c r="K9" s="43" t="s">
        <v>1523</v>
      </c>
      <c r="L9" s="28">
        <v>1</v>
      </c>
      <c r="M9" s="1">
        <v>10</v>
      </c>
      <c r="N9" t="str">
        <f>+J9</f>
        <v>VARSITY GIRLS</v>
      </c>
      <c r="P9" s="57"/>
      <c r="Q9" s="57" t="e">
        <f>+VLOOKUP(P9,Participants!$A$1:$F$1450,2,FALSE)</f>
        <v>#N/A</v>
      </c>
      <c r="R9" s="55"/>
      <c r="S9" s="57" t="e">
        <f>+VLOOKUP(R9,Participants!$A$1:$F$1450,2,FALSE)</f>
        <v>#N/A</v>
      </c>
      <c r="T9" s="57"/>
      <c r="U9" s="57" t="e">
        <f>+VLOOKUP(T9,Participants!$A$1:$F$1450,2,FALSE)</f>
        <v>#N/A</v>
      </c>
      <c r="V9" s="57"/>
      <c r="W9" s="57" t="e">
        <f>+VLOOKUP(V9,Participants!$A$1:$F$1450,2,FALSE)</f>
        <v>#N/A</v>
      </c>
    </row>
    <row r="10" spans="1:23" x14ac:dyDescent="0.25">
      <c r="B10" s="207" t="s">
        <v>1519</v>
      </c>
      <c r="C10" s="208">
        <v>3</v>
      </c>
      <c r="D10" s="200"/>
      <c r="E10" s="200"/>
      <c r="F10" s="200" t="e">
        <f>+VLOOKUP(E10,Participants!$A$1:$F$1450,2,FALSE)</f>
        <v>#N/A</v>
      </c>
      <c r="G10" s="200" t="e">
        <f>+VLOOKUP(E10,Participants!$A$1:$F$1450,4,FALSE)</f>
        <v>#N/A</v>
      </c>
      <c r="H10" s="200" t="e">
        <f>+VLOOKUP(E10,Participants!$A$1:$F$1450,5,FALSE)</f>
        <v>#N/A</v>
      </c>
      <c r="I10" s="200" t="e">
        <f>+VLOOKUP(E10,Participants!$A$1:$F$1450,3,FALSE)</f>
        <v>#N/A</v>
      </c>
      <c r="J10" s="200" t="e">
        <f>+VLOOKUP(E10,Participants!$A$1:$G$1450,7,FALSE)</f>
        <v>#N/A</v>
      </c>
      <c r="K10" s="206"/>
      <c r="L10" s="209"/>
      <c r="M10" s="200"/>
      <c r="N10" s="97" t="e">
        <f t="shared" ref="N10:N23" si="0">+J10</f>
        <v>#N/A</v>
      </c>
      <c r="O10" s="97"/>
      <c r="P10" s="57"/>
      <c r="Q10" s="57" t="e">
        <f>+VLOOKUP(P10,Participants!$A$1:$F$1450,2,FALSE)</f>
        <v>#N/A</v>
      </c>
      <c r="R10" s="57"/>
      <c r="S10" s="57" t="e">
        <f>+VLOOKUP(R10,Participants!$A$1:$F$1450,2,FALSE)</f>
        <v>#N/A</v>
      </c>
      <c r="T10" s="57"/>
      <c r="U10" s="57" t="e">
        <f>+VLOOKUP(T10,Participants!$A$1:$F$1450,2,FALSE)</f>
        <v>#N/A</v>
      </c>
      <c r="V10" s="57"/>
      <c r="W10" s="57" t="e">
        <f>+VLOOKUP(V10,Participants!$A$1:$F$1450,2,FALSE)</f>
        <v>#N/A</v>
      </c>
    </row>
    <row r="11" spans="1:23" x14ac:dyDescent="0.25">
      <c r="B11" s="13" t="s">
        <v>1519</v>
      </c>
      <c r="C11" s="72">
        <v>3</v>
      </c>
      <c r="D11" s="1"/>
      <c r="E11" s="1"/>
      <c r="F11" s="1" t="e">
        <f>+VLOOKUP(E11,Participants!$A$1:$F$1450,2,FALSE)</f>
        <v>#N/A</v>
      </c>
      <c r="G11" s="1" t="e">
        <f>+VLOOKUP(E11,Participants!$A$1:$F$1450,4,FALSE)</f>
        <v>#N/A</v>
      </c>
      <c r="H11" s="1" t="e">
        <f>+VLOOKUP(E11,Participants!$A$1:$F$1450,5,FALSE)</f>
        <v>#N/A</v>
      </c>
      <c r="I11" s="1" t="e">
        <f>+VLOOKUP(E11,Participants!$A$1:$F$1450,3,FALSE)</f>
        <v>#N/A</v>
      </c>
      <c r="J11" s="1" t="e">
        <f>+VLOOKUP(E11,Participants!$A$1:$G$1450,7,FALSE)</f>
        <v>#N/A</v>
      </c>
      <c r="K11" s="43"/>
      <c r="L11" s="28"/>
      <c r="M11" s="1"/>
      <c r="N11" t="e">
        <f t="shared" si="0"/>
        <v>#N/A</v>
      </c>
      <c r="P11" s="57"/>
      <c r="Q11" s="57" t="e">
        <f>+VLOOKUP(P11,Participants!$A$1:$F$1450,2,FALSE)</f>
        <v>#N/A</v>
      </c>
      <c r="R11" s="57"/>
      <c r="S11" s="57" t="e">
        <f>+VLOOKUP(R11,Participants!$A$1:$F$1450,2,FALSE)</f>
        <v>#N/A</v>
      </c>
      <c r="T11" s="57"/>
      <c r="U11" s="57" t="e">
        <f>+VLOOKUP(T11,Participants!$A$1:$F$1450,2,FALSE)</f>
        <v>#N/A</v>
      </c>
      <c r="V11" s="57"/>
      <c r="W11" s="57" t="e">
        <f>+VLOOKUP(V11,Participants!$A$1:$F$1450,2,FALSE)</f>
        <v>#N/A</v>
      </c>
    </row>
    <row r="12" spans="1:23" x14ac:dyDescent="0.25">
      <c r="B12" s="13" t="s">
        <v>1519</v>
      </c>
      <c r="C12" s="72">
        <v>3</v>
      </c>
      <c r="D12" s="1"/>
      <c r="E12" s="1"/>
      <c r="F12" s="1" t="e">
        <f>+VLOOKUP(E12,Participants!$A$1:$F$1450,2,FALSE)</f>
        <v>#N/A</v>
      </c>
      <c r="G12" s="1" t="e">
        <f>+VLOOKUP(E12,Participants!$A$1:$F$1450,4,FALSE)</f>
        <v>#N/A</v>
      </c>
      <c r="H12" s="1" t="e">
        <f>+VLOOKUP(E12,Participants!$A$1:$F$1450,5,FALSE)</f>
        <v>#N/A</v>
      </c>
      <c r="I12" s="1" t="e">
        <f>+VLOOKUP(E12,Participants!$A$1:$F$1450,3,FALSE)</f>
        <v>#N/A</v>
      </c>
      <c r="J12" s="1" t="e">
        <f>+VLOOKUP(E12,Participants!$A$1:$G$1450,7,FALSE)</f>
        <v>#N/A</v>
      </c>
      <c r="K12" s="43"/>
      <c r="L12" s="28"/>
      <c r="M12" s="1"/>
      <c r="N12" t="e">
        <f t="shared" si="0"/>
        <v>#N/A</v>
      </c>
      <c r="P12" s="57"/>
      <c r="Q12" s="57" t="e">
        <f>+VLOOKUP(P12,Participants!$A$1:$F$1450,2,FALSE)</f>
        <v>#N/A</v>
      </c>
      <c r="R12" s="57"/>
      <c r="S12" s="57" t="e">
        <f>+VLOOKUP(R12,Participants!$A$1:$F$1450,2,FALSE)</f>
        <v>#N/A</v>
      </c>
      <c r="T12" s="57"/>
      <c r="U12" s="57" t="e">
        <f>+VLOOKUP(T12,Participants!$A$1:$F$1450,2,FALSE)</f>
        <v>#N/A</v>
      </c>
      <c r="V12" s="57"/>
      <c r="W12" s="57" t="e">
        <f>+VLOOKUP(V12,Participants!$A$1:$F$1450,2,FALSE)</f>
        <v>#N/A</v>
      </c>
    </row>
    <row r="13" spans="1:23" x14ac:dyDescent="0.25">
      <c r="B13" s="13" t="s">
        <v>1519</v>
      </c>
      <c r="C13" s="72">
        <v>3</v>
      </c>
      <c r="D13" s="1"/>
      <c r="E13" s="1"/>
      <c r="F13" s="1" t="e">
        <f>+VLOOKUP(E13,Participants!$A$1:$F$1450,2,FALSE)</f>
        <v>#N/A</v>
      </c>
      <c r="G13" s="1" t="e">
        <f>+VLOOKUP(E13,Participants!$A$1:$F$1450,4,FALSE)</f>
        <v>#N/A</v>
      </c>
      <c r="H13" s="1" t="e">
        <f>+VLOOKUP(E13,Participants!$A$1:$F$1450,5,FALSE)</f>
        <v>#N/A</v>
      </c>
      <c r="I13" s="1" t="e">
        <f>+VLOOKUP(E13,Participants!$A$1:$F$1450,3,FALSE)</f>
        <v>#N/A</v>
      </c>
      <c r="J13" s="1" t="e">
        <f>+VLOOKUP(E13,Participants!$A$1:$G$1450,7,FALSE)</f>
        <v>#N/A</v>
      </c>
      <c r="K13" s="43"/>
      <c r="L13" s="28"/>
      <c r="M13" s="1"/>
      <c r="N13" t="e">
        <f t="shared" si="0"/>
        <v>#N/A</v>
      </c>
      <c r="P13" s="57"/>
      <c r="Q13" s="57" t="e">
        <f>+VLOOKUP(P13,Participants!$A$1:$F$1450,2,FALSE)</f>
        <v>#N/A</v>
      </c>
      <c r="R13" s="57"/>
      <c r="S13" s="57" t="e">
        <f>+VLOOKUP(R13,Participants!$A$1:$F$1450,2,FALSE)</f>
        <v>#N/A</v>
      </c>
      <c r="T13" s="57"/>
      <c r="U13" s="57" t="e">
        <f>+VLOOKUP(T13,Participants!$A$1:$F$1450,2,FALSE)</f>
        <v>#N/A</v>
      </c>
      <c r="V13" s="57"/>
      <c r="W13" s="57" t="e">
        <f>+VLOOKUP(V13,Participants!$A$1:$F$1450,2,FALSE)</f>
        <v>#N/A</v>
      </c>
    </row>
    <row r="14" spans="1:23" x14ac:dyDescent="0.25">
      <c r="B14" s="13" t="s">
        <v>1519</v>
      </c>
      <c r="C14" s="72">
        <v>3</v>
      </c>
      <c r="D14" s="1"/>
      <c r="E14" s="1"/>
      <c r="F14" s="1" t="e">
        <f>+VLOOKUP(E14,Participants!$A$1:$F$1450,2,FALSE)</f>
        <v>#N/A</v>
      </c>
      <c r="G14" s="1" t="e">
        <f>+VLOOKUP(E14,Participants!$A$1:$F$1450,4,FALSE)</f>
        <v>#N/A</v>
      </c>
      <c r="H14" s="1" t="e">
        <f>+VLOOKUP(E14,Participants!$A$1:$F$1450,5,FALSE)</f>
        <v>#N/A</v>
      </c>
      <c r="I14" s="1" t="e">
        <f>+VLOOKUP(E14,Participants!$A$1:$F$1450,3,FALSE)</f>
        <v>#N/A</v>
      </c>
      <c r="J14" s="1" t="e">
        <f>+VLOOKUP(E14,Participants!$A$1:$G$1450,7,FALSE)</f>
        <v>#N/A</v>
      </c>
      <c r="K14" s="43"/>
      <c r="L14" s="28"/>
      <c r="M14" s="1"/>
      <c r="N14" t="e">
        <f t="shared" si="0"/>
        <v>#N/A</v>
      </c>
      <c r="P14" s="57"/>
      <c r="Q14" s="57" t="e">
        <f>+VLOOKUP(P14,Participants!$A$1:$F$1450,2,FALSE)</f>
        <v>#N/A</v>
      </c>
      <c r="R14" s="57"/>
      <c r="S14" s="57" t="e">
        <f>+VLOOKUP(R14,Participants!$A$1:$F$1450,2,FALSE)</f>
        <v>#N/A</v>
      </c>
      <c r="T14" s="57"/>
      <c r="U14" s="57" t="e">
        <f>+VLOOKUP(T14,Participants!$A$1:$F$1450,2,FALSE)</f>
        <v>#N/A</v>
      </c>
      <c r="V14" s="57"/>
      <c r="W14" s="57" t="e">
        <f>+VLOOKUP(V14,Participants!$A$1:$F$1450,2,FALSE)</f>
        <v>#N/A</v>
      </c>
    </row>
    <row r="15" spans="1:23" x14ac:dyDescent="0.25">
      <c r="B15" s="13" t="s">
        <v>1519</v>
      </c>
      <c r="C15" s="72">
        <v>3</v>
      </c>
      <c r="D15" s="1"/>
      <c r="E15" s="1"/>
      <c r="F15" s="1" t="e">
        <f>+VLOOKUP(E15,Participants!$A$1:$F$1450,2,FALSE)</f>
        <v>#N/A</v>
      </c>
      <c r="G15" s="1" t="e">
        <f>+VLOOKUP(E15,Participants!$A$1:$F$1450,4,FALSE)</f>
        <v>#N/A</v>
      </c>
      <c r="H15" s="1" t="e">
        <f>+VLOOKUP(E15,Participants!$A$1:$F$1450,5,FALSE)</f>
        <v>#N/A</v>
      </c>
      <c r="I15" s="1" t="e">
        <f>+VLOOKUP(E15,Participants!$A$1:$F$1450,3,FALSE)</f>
        <v>#N/A</v>
      </c>
      <c r="J15" s="1" t="e">
        <f>+VLOOKUP(E15,Participants!$A$1:$G$1450,7,FALSE)</f>
        <v>#N/A</v>
      </c>
      <c r="K15" s="43"/>
      <c r="L15" s="28"/>
      <c r="M15" s="1"/>
      <c r="N15" t="e">
        <f t="shared" si="0"/>
        <v>#N/A</v>
      </c>
      <c r="P15" s="57"/>
      <c r="Q15" s="57" t="e">
        <f>+VLOOKUP(P15,Participants!$A$1:$F$1450,2,FALSE)</f>
        <v>#N/A</v>
      </c>
      <c r="R15" s="57"/>
      <c r="S15" s="57" t="e">
        <f>+VLOOKUP(R15,Participants!$A$1:$F$1450,2,FALSE)</f>
        <v>#N/A</v>
      </c>
      <c r="T15" s="57"/>
      <c r="U15" s="57" t="e">
        <f>+VLOOKUP(T15,Participants!$A$1:$F$1450,2,FALSE)</f>
        <v>#N/A</v>
      </c>
      <c r="V15" s="57"/>
      <c r="W15" s="57" t="e">
        <f>+VLOOKUP(V15,Participants!$A$1:$F$1450,2,FALSE)</f>
        <v>#N/A</v>
      </c>
    </row>
    <row r="16" spans="1:23" x14ac:dyDescent="0.25">
      <c r="B16" s="13" t="s">
        <v>1519</v>
      </c>
      <c r="C16" s="72">
        <v>4</v>
      </c>
      <c r="D16" s="1"/>
      <c r="E16" s="1"/>
      <c r="F16" s="1" t="e">
        <f>+VLOOKUP(E16,Participants!$A$1:$F$1450,2,FALSE)</f>
        <v>#N/A</v>
      </c>
      <c r="G16" s="1" t="e">
        <f>+VLOOKUP(E16,Participants!$A$1:$F$1450,4,FALSE)</f>
        <v>#N/A</v>
      </c>
      <c r="H16" s="1" t="e">
        <f>+VLOOKUP(E16,Participants!$A$1:$F$1450,5,FALSE)</f>
        <v>#N/A</v>
      </c>
      <c r="I16" s="1" t="e">
        <f>+VLOOKUP(E16,Participants!$A$1:$F$1450,3,FALSE)</f>
        <v>#N/A</v>
      </c>
      <c r="J16" s="1" t="e">
        <f>+VLOOKUP(E16,Participants!$A$1:$G$1450,7,FALSE)</f>
        <v>#N/A</v>
      </c>
      <c r="K16" s="43"/>
      <c r="L16" s="28"/>
      <c r="M16" s="1"/>
      <c r="N16" t="e">
        <f t="shared" si="0"/>
        <v>#N/A</v>
      </c>
      <c r="P16" s="57"/>
      <c r="Q16" s="57" t="e">
        <f>+VLOOKUP(P16,Participants!$A$1:$F$1450,2,FALSE)</f>
        <v>#N/A</v>
      </c>
      <c r="R16" s="57"/>
      <c r="S16" s="57" t="e">
        <f>+VLOOKUP(R16,Participants!$A$1:$F$1450,2,FALSE)</f>
        <v>#N/A</v>
      </c>
      <c r="T16" s="57"/>
      <c r="U16" s="57" t="e">
        <f>+VLOOKUP(T16,Participants!$A$1:$F$1450,2,FALSE)</f>
        <v>#N/A</v>
      </c>
      <c r="V16" s="57"/>
      <c r="W16" s="57" t="e">
        <f>+VLOOKUP(V16,Participants!$A$1:$F$1450,2,FALSE)</f>
        <v>#N/A</v>
      </c>
    </row>
    <row r="17" spans="2:23" x14ac:dyDescent="0.25">
      <c r="B17" s="13" t="s">
        <v>1519</v>
      </c>
      <c r="C17" s="72">
        <v>4</v>
      </c>
      <c r="D17" s="1"/>
      <c r="E17" s="1"/>
      <c r="F17" s="1" t="e">
        <f>+VLOOKUP(E17,Participants!$A$1:$F$1450,2,FALSE)</f>
        <v>#N/A</v>
      </c>
      <c r="G17" s="1" t="e">
        <f>+VLOOKUP(E17,Participants!$A$1:$F$1450,4,FALSE)</f>
        <v>#N/A</v>
      </c>
      <c r="H17" s="1" t="e">
        <f>+VLOOKUP(E17,Participants!$A$1:$F$1450,5,FALSE)</f>
        <v>#N/A</v>
      </c>
      <c r="I17" s="1" t="e">
        <f>+VLOOKUP(E17,Participants!$A$1:$F$1450,3,FALSE)</f>
        <v>#N/A</v>
      </c>
      <c r="J17" s="1" t="e">
        <f>+VLOOKUP(E17,Participants!$A$1:$G$1450,7,FALSE)</f>
        <v>#N/A</v>
      </c>
      <c r="K17" s="43"/>
      <c r="L17" s="28"/>
      <c r="M17" s="1"/>
      <c r="N17" t="e">
        <f t="shared" si="0"/>
        <v>#N/A</v>
      </c>
      <c r="P17" s="57"/>
      <c r="Q17" s="57" t="e">
        <f>+VLOOKUP(P17,Participants!$A$1:$F$1450,2,FALSE)</f>
        <v>#N/A</v>
      </c>
      <c r="R17" s="57"/>
      <c r="S17" s="57" t="e">
        <f>+VLOOKUP(R17,Participants!$A$1:$F$1450,2,FALSE)</f>
        <v>#N/A</v>
      </c>
      <c r="T17" s="57"/>
      <c r="U17" s="57" t="e">
        <f>+VLOOKUP(T17,Participants!$A$1:$F$1450,2,FALSE)</f>
        <v>#N/A</v>
      </c>
      <c r="V17" s="57"/>
      <c r="W17" s="57" t="e">
        <f>+VLOOKUP(V17,Participants!$A$1:$F$1450,2,FALSE)</f>
        <v>#N/A</v>
      </c>
    </row>
    <row r="18" spans="2:23" x14ac:dyDescent="0.25">
      <c r="B18" s="13" t="s">
        <v>1519</v>
      </c>
      <c r="C18" s="72">
        <v>4</v>
      </c>
      <c r="D18" s="1"/>
      <c r="E18" s="1"/>
      <c r="F18" s="1" t="e">
        <f>+VLOOKUP(E18,Participants!$A$1:$F$1450,2,FALSE)</f>
        <v>#N/A</v>
      </c>
      <c r="G18" s="1" t="e">
        <f>+VLOOKUP(E18,Participants!$A$1:$F$1450,4,FALSE)</f>
        <v>#N/A</v>
      </c>
      <c r="H18" s="1" t="e">
        <f>+VLOOKUP(E18,Participants!$A$1:$F$1450,5,FALSE)</f>
        <v>#N/A</v>
      </c>
      <c r="I18" s="1" t="e">
        <f>+VLOOKUP(E18,Participants!$A$1:$F$1450,3,FALSE)</f>
        <v>#N/A</v>
      </c>
      <c r="J18" s="1" t="e">
        <f>+VLOOKUP(E18,Participants!$A$1:$G$1450,7,FALSE)</f>
        <v>#N/A</v>
      </c>
      <c r="K18" s="43"/>
      <c r="L18" s="28"/>
      <c r="M18" s="1"/>
      <c r="N18" t="e">
        <f t="shared" si="0"/>
        <v>#N/A</v>
      </c>
      <c r="P18" s="57"/>
      <c r="Q18" s="57" t="e">
        <f>+VLOOKUP(P18,Participants!$A$1:$F$1450,2,FALSE)</f>
        <v>#N/A</v>
      </c>
      <c r="R18" s="57"/>
      <c r="S18" s="57" t="e">
        <f>+VLOOKUP(R18,Participants!$A$1:$F$1450,2,FALSE)</f>
        <v>#N/A</v>
      </c>
      <c r="T18" s="57"/>
      <c r="U18" s="57" t="e">
        <f>+VLOOKUP(T18,Participants!$A$1:$F$1450,2,FALSE)</f>
        <v>#N/A</v>
      </c>
      <c r="V18" s="57"/>
      <c r="W18" s="57" t="e">
        <f>+VLOOKUP(V18,Participants!$A$1:$F$1450,2,FALSE)</f>
        <v>#N/A</v>
      </c>
    </row>
    <row r="19" spans="2:23" x14ac:dyDescent="0.25">
      <c r="B19" s="13" t="s">
        <v>1519</v>
      </c>
      <c r="C19" s="72">
        <v>4</v>
      </c>
      <c r="D19" s="1"/>
      <c r="E19" s="1"/>
      <c r="F19" s="1" t="e">
        <f>+VLOOKUP(E19,Participants!$A$1:$F$1450,2,FALSE)</f>
        <v>#N/A</v>
      </c>
      <c r="G19" s="1" t="e">
        <f>+VLOOKUP(E19,Participants!$A$1:$F$1450,4,FALSE)</f>
        <v>#N/A</v>
      </c>
      <c r="H19" s="1" t="e">
        <f>+VLOOKUP(E19,Participants!$A$1:$F$1450,5,FALSE)</f>
        <v>#N/A</v>
      </c>
      <c r="I19" s="1" t="e">
        <f>+VLOOKUP(E19,Participants!$A$1:$F$1450,3,FALSE)</f>
        <v>#N/A</v>
      </c>
      <c r="J19" s="1" t="e">
        <f>+VLOOKUP(E19,Participants!$A$1:$G$1450,7,FALSE)</f>
        <v>#N/A</v>
      </c>
      <c r="K19" s="43"/>
      <c r="L19" s="28"/>
      <c r="M19" s="1"/>
      <c r="N19" t="e">
        <f t="shared" si="0"/>
        <v>#N/A</v>
      </c>
      <c r="P19" s="57"/>
      <c r="Q19" s="57" t="e">
        <f>+VLOOKUP(P19,Participants!$A$1:$F$1450,2,FALSE)</f>
        <v>#N/A</v>
      </c>
      <c r="R19" s="57"/>
      <c r="S19" s="57" t="e">
        <f>+VLOOKUP(R19,Participants!$A$1:$F$1450,2,FALSE)</f>
        <v>#N/A</v>
      </c>
      <c r="T19" s="57"/>
      <c r="U19" s="57" t="e">
        <f>+VLOOKUP(T19,Participants!$A$1:$F$1450,2,FALSE)</f>
        <v>#N/A</v>
      </c>
      <c r="V19" s="57"/>
      <c r="W19" s="57" t="e">
        <f>+VLOOKUP(V19,Participants!$A$1:$F$1450,2,FALSE)</f>
        <v>#N/A</v>
      </c>
    </row>
    <row r="20" spans="2:23" x14ac:dyDescent="0.25">
      <c r="B20" s="13" t="s">
        <v>1519</v>
      </c>
      <c r="C20" s="72">
        <v>4</v>
      </c>
      <c r="D20" s="1"/>
      <c r="E20" s="1"/>
      <c r="F20" s="1" t="e">
        <f>+VLOOKUP(E20,Participants!$A$1:$F$1450,2,FALSE)</f>
        <v>#N/A</v>
      </c>
      <c r="G20" s="1" t="e">
        <f>+VLOOKUP(E20,Participants!$A$1:$F$1450,4,FALSE)</f>
        <v>#N/A</v>
      </c>
      <c r="H20" s="1" t="e">
        <f>+VLOOKUP(E20,Participants!$A$1:$F$1450,5,FALSE)</f>
        <v>#N/A</v>
      </c>
      <c r="I20" s="1" t="e">
        <f>+VLOOKUP(E20,Participants!$A$1:$F$1450,3,FALSE)</f>
        <v>#N/A</v>
      </c>
      <c r="J20" s="1" t="e">
        <f>+VLOOKUP(E20,Participants!$A$1:$G$1450,7,FALSE)</f>
        <v>#N/A</v>
      </c>
      <c r="K20" s="43"/>
      <c r="L20" s="28"/>
      <c r="M20" s="1"/>
      <c r="N20" t="e">
        <f t="shared" si="0"/>
        <v>#N/A</v>
      </c>
      <c r="P20" s="57"/>
      <c r="Q20" s="57" t="e">
        <f>+VLOOKUP(P20,Participants!$A$1:$F$1450,2,FALSE)</f>
        <v>#N/A</v>
      </c>
      <c r="R20" s="57"/>
      <c r="S20" s="57" t="e">
        <f>+VLOOKUP(R20,Participants!$A$1:$F$1450,2,FALSE)</f>
        <v>#N/A</v>
      </c>
      <c r="T20" s="57"/>
      <c r="U20" s="57" t="e">
        <f>+VLOOKUP(T20,Participants!$A$1:$F$1450,2,FALSE)</f>
        <v>#N/A</v>
      </c>
      <c r="V20" s="57"/>
      <c r="W20" s="57" t="e">
        <f>+VLOOKUP(V20,Participants!$A$1:$F$1450,2,FALSE)</f>
        <v>#N/A</v>
      </c>
    </row>
    <row r="21" spans="2:23" x14ac:dyDescent="0.25">
      <c r="B21" s="13" t="s">
        <v>1519</v>
      </c>
      <c r="C21" s="72">
        <v>4</v>
      </c>
      <c r="D21" s="1"/>
      <c r="E21" s="1"/>
      <c r="F21" s="1" t="e">
        <f>+VLOOKUP(E21,Participants!$A$1:$F$1450,2,FALSE)</f>
        <v>#N/A</v>
      </c>
      <c r="G21" s="1" t="e">
        <f>+VLOOKUP(E21,Participants!$A$1:$F$1450,4,FALSE)</f>
        <v>#N/A</v>
      </c>
      <c r="H21" s="1" t="e">
        <f>+VLOOKUP(E21,Participants!$A$1:$F$1450,5,FALSE)</f>
        <v>#N/A</v>
      </c>
      <c r="I21" s="1" t="e">
        <f>+VLOOKUP(E21,Participants!$A$1:$F$1450,3,FALSE)</f>
        <v>#N/A</v>
      </c>
      <c r="J21" s="1" t="e">
        <f>+VLOOKUP(E21,Participants!$A$1:$G$1450,7,FALSE)</f>
        <v>#N/A</v>
      </c>
      <c r="K21" s="43"/>
      <c r="L21" s="28"/>
      <c r="M21" s="1"/>
      <c r="N21" t="e">
        <f t="shared" si="0"/>
        <v>#N/A</v>
      </c>
      <c r="P21" s="57"/>
      <c r="Q21" s="57" t="e">
        <f>+VLOOKUP(P21,Participants!$A$1:$F$1450,2,FALSE)</f>
        <v>#N/A</v>
      </c>
      <c r="R21" s="57"/>
      <c r="S21" s="57" t="e">
        <f>+VLOOKUP(R21,Participants!$A$1:$F$1450,2,FALSE)</f>
        <v>#N/A</v>
      </c>
      <c r="T21" s="57"/>
      <c r="U21" s="57" t="e">
        <f>+VLOOKUP(T21,Participants!$A$1:$F$1450,2,FALSE)</f>
        <v>#N/A</v>
      </c>
      <c r="V21" s="57"/>
      <c r="W21" s="57" t="e">
        <f>+VLOOKUP(V21,Participants!$A$1:$F$1450,2,FALSE)</f>
        <v>#N/A</v>
      </c>
    </row>
    <row r="22" spans="2:23" x14ac:dyDescent="0.25">
      <c r="B22" s="13" t="s">
        <v>1519</v>
      </c>
      <c r="C22" s="72">
        <v>4</v>
      </c>
      <c r="D22" s="1"/>
      <c r="E22" s="1"/>
      <c r="F22" s="1" t="e">
        <f>+VLOOKUP(E22,Participants!$A$1:$F$1450,2,FALSE)</f>
        <v>#N/A</v>
      </c>
      <c r="G22" s="1" t="e">
        <f>+VLOOKUP(E22,Participants!$A$1:$F$1450,4,FALSE)</f>
        <v>#N/A</v>
      </c>
      <c r="H22" s="1" t="e">
        <f>+VLOOKUP(E22,Participants!$A$1:$F$1450,5,FALSE)</f>
        <v>#N/A</v>
      </c>
      <c r="I22" s="1" t="e">
        <f>+VLOOKUP(E22,Participants!$A$1:$F$1450,3,FALSE)</f>
        <v>#N/A</v>
      </c>
      <c r="J22" s="1" t="e">
        <f>+VLOOKUP(E22,Participants!$A$1:$G$1450,7,FALSE)</f>
        <v>#N/A</v>
      </c>
      <c r="K22" s="43"/>
      <c r="L22" s="28"/>
      <c r="M22" s="1"/>
      <c r="N22" t="e">
        <f t="shared" si="0"/>
        <v>#N/A</v>
      </c>
      <c r="P22" s="57"/>
      <c r="Q22" s="57" t="e">
        <f>+VLOOKUP(P22,Participants!$A$1:$F$1450,2,FALSE)</f>
        <v>#N/A</v>
      </c>
      <c r="R22" s="57"/>
      <c r="S22" s="57" t="e">
        <f>+VLOOKUP(R22,Participants!$A$1:$F$1450,2,FALSE)</f>
        <v>#N/A</v>
      </c>
      <c r="T22" s="57"/>
      <c r="U22" s="57" t="e">
        <f>+VLOOKUP(T22,Participants!$A$1:$F$1450,2,FALSE)</f>
        <v>#N/A</v>
      </c>
      <c r="V22" s="57"/>
      <c r="W22" s="57" t="e">
        <f>+VLOOKUP(V22,Participants!$A$1:$F$1450,2,FALSE)</f>
        <v>#N/A</v>
      </c>
    </row>
    <row r="23" spans="2:23" x14ac:dyDescent="0.25">
      <c r="B23" s="13" t="s">
        <v>1519</v>
      </c>
      <c r="C23" s="72">
        <v>4</v>
      </c>
      <c r="D23" s="1"/>
      <c r="E23" s="1"/>
      <c r="F23" s="1" t="e">
        <f>+VLOOKUP(E23,Participants!$A$1:$F$1450,2,FALSE)</f>
        <v>#N/A</v>
      </c>
      <c r="G23" s="1" t="e">
        <f>+VLOOKUP(E23,Participants!$A$1:$F$1450,4,FALSE)</f>
        <v>#N/A</v>
      </c>
      <c r="H23" s="1" t="e">
        <f>+VLOOKUP(E23,Participants!$A$1:$F$1450,5,FALSE)</f>
        <v>#N/A</v>
      </c>
      <c r="I23" s="1" t="e">
        <f>+VLOOKUP(E23,Participants!$A$1:$F$1450,3,FALSE)</f>
        <v>#N/A</v>
      </c>
      <c r="J23" s="1" t="e">
        <f>+VLOOKUP(E23,Participants!$A$1:$G$1450,7,FALSE)</f>
        <v>#N/A</v>
      </c>
      <c r="K23" s="43"/>
      <c r="L23" s="28"/>
      <c r="M23" s="1"/>
      <c r="N23" t="e">
        <f t="shared" si="0"/>
        <v>#N/A</v>
      </c>
      <c r="P23" s="57"/>
      <c r="Q23" s="57" t="e">
        <f>+VLOOKUP(P23,Participants!$A$1:$F$1450,2,FALSE)</f>
        <v>#N/A</v>
      </c>
      <c r="R23" s="57"/>
      <c r="S23" s="57" t="e">
        <f>+VLOOKUP(R23,Participants!$A$1:$F$1450,2,FALSE)</f>
        <v>#N/A</v>
      </c>
      <c r="T23" s="57"/>
      <c r="U23" s="57" t="e">
        <f>+VLOOKUP(T23,Participants!$A$1:$F$1450,2,FALSE)</f>
        <v>#N/A</v>
      </c>
      <c r="V23" s="57"/>
      <c r="W23" s="57" t="e">
        <f>+VLOOKUP(V23,Participants!$A$1:$F$1450,2,FALSE)</f>
        <v>#N/A</v>
      </c>
    </row>
    <row r="24" spans="2:23" x14ac:dyDescent="0.25">
      <c r="B24" s="13" t="s">
        <v>1519</v>
      </c>
      <c r="C24" s="72">
        <v>5</v>
      </c>
      <c r="D24" s="1"/>
      <c r="E24" s="1"/>
      <c r="F24" s="1" t="e">
        <f>+VLOOKUP(E24,Participants!$A$1:$F$1450,2,FALSE)</f>
        <v>#N/A</v>
      </c>
      <c r="G24" s="1" t="e">
        <f>+VLOOKUP(E24,Participants!$A$1:$F$1450,4,FALSE)</f>
        <v>#N/A</v>
      </c>
      <c r="H24" s="1" t="e">
        <f>+VLOOKUP(E24,Participants!$A$1:$F$1450,5,FALSE)</f>
        <v>#N/A</v>
      </c>
      <c r="I24" s="1" t="e">
        <f>+VLOOKUP(E24,Participants!$A$1:$F$1450,3,FALSE)</f>
        <v>#N/A</v>
      </c>
      <c r="J24" s="1" t="e">
        <f>+VLOOKUP(E24,Participants!$A$1:$G$1450,7,FALSE)</f>
        <v>#N/A</v>
      </c>
      <c r="K24" s="43"/>
      <c r="L24" s="28"/>
      <c r="M24" s="1"/>
      <c r="N24" t="e">
        <f t="shared" ref="N24:N87" si="1">+J24</f>
        <v>#N/A</v>
      </c>
      <c r="P24" s="57"/>
      <c r="Q24" s="57" t="e">
        <f>+VLOOKUP(P24,Participants!$A$1:$F$1450,2,FALSE)</f>
        <v>#N/A</v>
      </c>
      <c r="R24" s="57"/>
      <c r="S24" s="57" t="e">
        <f>+VLOOKUP(R24,Participants!$A$1:$F$1450,2,FALSE)</f>
        <v>#N/A</v>
      </c>
      <c r="T24" s="57"/>
      <c r="U24" s="57" t="e">
        <f>+VLOOKUP(T24,Participants!$A$1:$F$1450,2,FALSE)</f>
        <v>#N/A</v>
      </c>
      <c r="V24" s="57"/>
      <c r="W24" s="57" t="e">
        <f>+VLOOKUP(V24,Participants!$A$1:$F$1450,2,FALSE)</f>
        <v>#N/A</v>
      </c>
    </row>
    <row r="25" spans="2:23" x14ac:dyDescent="0.25">
      <c r="B25" s="13" t="s">
        <v>1519</v>
      </c>
      <c r="C25" s="72">
        <v>5</v>
      </c>
      <c r="D25" s="1"/>
      <c r="E25" s="1"/>
      <c r="F25" s="1" t="e">
        <f>+VLOOKUP(E25,Participants!$A$1:$F$1450,2,FALSE)</f>
        <v>#N/A</v>
      </c>
      <c r="G25" s="1" t="e">
        <f>+VLOOKUP(E25,Participants!$A$1:$F$1450,4,FALSE)</f>
        <v>#N/A</v>
      </c>
      <c r="H25" s="1" t="e">
        <f>+VLOOKUP(E25,Participants!$A$1:$F$1450,5,FALSE)</f>
        <v>#N/A</v>
      </c>
      <c r="I25" s="1" t="e">
        <f>+VLOOKUP(E25,Participants!$A$1:$F$1450,3,FALSE)</f>
        <v>#N/A</v>
      </c>
      <c r="J25" s="1" t="e">
        <f>+VLOOKUP(E25,Participants!$A$1:$G$1450,7,FALSE)</f>
        <v>#N/A</v>
      </c>
      <c r="K25" s="43"/>
      <c r="L25" s="28"/>
      <c r="M25" s="1"/>
      <c r="N25" t="e">
        <f t="shared" si="1"/>
        <v>#N/A</v>
      </c>
      <c r="P25" s="57"/>
      <c r="Q25" s="57" t="e">
        <f>+VLOOKUP(P25,Participants!$A$1:$F$1450,2,FALSE)</f>
        <v>#N/A</v>
      </c>
      <c r="R25" s="57"/>
      <c r="S25" s="57" t="e">
        <f>+VLOOKUP(R25,Participants!$A$1:$F$1450,2,FALSE)</f>
        <v>#N/A</v>
      </c>
      <c r="T25" s="57"/>
      <c r="U25" s="57" t="e">
        <f>+VLOOKUP(T25,Participants!$A$1:$F$1450,2,FALSE)</f>
        <v>#N/A</v>
      </c>
      <c r="V25" s="57"/>
      <c r="W25" s="57" t="e">
        <f>+VLOOKUP(V25,Participants!$A$1:$F$1450,2,FALSE)</f>
        <v>#N/A</v>
      </c>
    </row>
    <row r="26" spans="2:23" x14ac:dyDescent="0.25">
      <c r="B26" s="13" t="s">
        <v>1519</v>
      </c>
      <c r="C26" s="72">
        <v>5</v>
      </c>
      <c r="D26" s="1"/>
      <c r="E26" s="1"/>
      <c r="F26" s="1" t="e">
        <f>+VLOOKUP(E26,Participants!$A$1:$F$1450,2,FALSE)</f>
        <v>#N/A</v>
      </c>
      <c r="G26" s="1" t="e">
        <f>+VLOOKUP(E26,Participants!$A$1:$F$1450,4,FALSE)</f>
        <v>#N/A</v>
      </c>
      <c r="H26" s="1" t="e">
        <f>+VLOOKUP(E26,Participants!$A$1:$F$1450,5,FALSE)</f>
        <v>#N/A</v>
      </c>
      <c r="I26" s="1" t="e">
        <f>+VLOOKUP(E26,Participants!$A$1:$F$1450,3,FALSE)</f>
        <v>#N/A</v>
      </c>
      <c r="J26" s="1" t="e">
        <f>+VLOOKUP(E26,Participants!$A$1:$G$1450,7,FALSE)</f>
        <v>#N/A</v>
      </c>
      <c r="K26" s="43"/>
      <c r="L26" s="28"/>
      <c r="M26" s="1"/>
      <c r="N26" t="e">
        <f t="shared" si="1"/>
        <v>#N/A</v>
      </c>
      <c r="P26" s="57"/>
      <c r="Q26" s="57" t="e">
        <f>+VLOOKUP(P26,Participants!$A$1:$F$1450,2,FALSE)</f>
        <v>#N/A</v>
      </c>
      <c r="R26" s="57"/>
      <c r="S26" s="57" t="e">
        <f>+VLOOKUP(R26,Participants!$A$1:$F$1450,2,FALSE)</f>
        <v>#N/A</v>
      </c>
      <c r="T26" s="57"/>
      <c r="U26" s="57" t="e">
        <f>+VLOOKUP(T26,Participants!$A$1:$F$1450,2,FALSE)</f>
        <v>#N/A</v>
      </c>
      <c r="V26" s="57"/>
      <c r="W26" s="57" t="e">
        <f>+VLOOKUP(V26,Participants!$A$1:$F$1450,2,FALSE)</f>
        <v>#N/A</v>
      </c>
    </row>
    <row r="27" spans="2:23" x14ac:dyDescent="0.25">
      <c r="B27" s="13" t="s">
        <v>1519</v>
      </c>
      <c r="C27" s="72">
        <v>5</v>
      </c>
      <c r="D27" s="1"/>
      <c r="E27" s="1"/>
      <c r="F27" s="1" t="e">
        <f>+VLOOKUP(E27,Participants!$A$1:$F$1450,2,FALSE)</f>
        <v>#N/A</v>
      </c>
      <c r="G27" s="1" t="e">
        <f>+VLOOKUP(E27,Participants!$A$1:$F$1450,4,FALSE)</f>
        <v>#N/A</v>
      </c>
      <c r="H27" s="1" t="e">
        <f>+VLOOKUP(E27,Participants!$A$1:$F$1450,5,FALSE)</f>
        <v>#N/A</v>
      </c>
      <c r="I27" s="1" t="e">
        <f>+VLOOKUP(E27,Participants!$A$1:$F$1450,3,FALSE)</f>
        <v>#N/A</v>
      </c>
      <c r="J27" s="1" t="e">
        <f>+VLOOKUP(E27,Participants!$A$1:$G$1450,7,FALSE)</f>
        <v>#N/A</v>
      </c>
      <c r="K27" s="43"/>
      <c r="L27" s="28"/>
      <c r="M27" s="1"/>
      <c r="N27" t="e">
        <f t="shared" si="1"/>
        <v>#N/A</v>
      </c>
      <c r="P27" s="57"/>
      <c r="Q27" s="57" t="e">
        <f>+VLOOKUP(P27,Participants!$A$1:$F$1450,2,FALSE)</f>
        <v>#N/A</v>
      </c>
      <c r="R27" s="57"/>
      <c r="S27" s="57" t="e">
        <f>+VLOOKUP(R27,Participants!$A$1:$F$1450,2,FALSE)</f>
        <v>#N/A</v>
      </c>
      <c r="T27" s="57"/>
      <c r="U27" s="57" t="e">
        <f>+VLOOKUP(T27,Participants!$A$1:$F$1450,2,FALSE)</f>
        <v>#N/A</v>
      </c>
      <c r="V27" s="57"/>
      <c r="W27" s="57" t="e">
        <f>+VLOOKUP(V27,Participants!$A$1:$F$1450,2,FALSE)</f>
        <v>#N/A</v>
      </c>
    </row>
    <row r="28" spans="2:23" x14ac:dyDescent="0.25">
      <c r="B28" s="13" t="s">
        <v>1519</v>
      </c>
      <c r="C28" s="72">
        <v>5</v>
      </c>
      <c r="D28" s="1"/>
      <c r="E28" s="1"/>
      <c r="F28" s="1" t="e">
        <f>+VLOOKUP(E28,Participants!$A$1:$F$1450,2,FALSE)</f>
        <v>#N/A</v>
      </c>
      <c r="G28" s="1" t="e">
        <f>+VLOOKUP(E28,Participants!$A$1:$F$1450,4,FALSE)</f>
        <v>#N/A</v>
      </c>
      <c r="H28" s="1" t="e">
        <f>+VLOOKUP(E28,Participants!$A$1:$F$1450,5,FALSE)</f>
        <v>#N/A</v>
      </c>
      <c r="I28" s="1" t="e">
        <f>+VLOOKUP(E28,Participants!$A$1:$F$1450,3,FALSE)</f>
        <v>#N/A</v>
      </c>
      <c r="J28" s="1" t="e">
        <f>+VLOOKUP(E28,Participants!$A$1:$G$1450,7,FALSE)</f>
        <v>#N/A</v>
      </c>
      <c r="K28" s="43"/>
      <c r="L28" s="28"/>
      <c r="M28" s="1"/>
      <c r="N28" t="e">
        <f t="shared" si="1"/>
        <v>#N/A</v>
      </c>
      <c r="P28" s="57"/>
      <c r="Q28" s="57" t="e">
        <f>+VLOOKUP(P28,Participants!$A$1:$F$1450,2,FALSE)</f>
        <v>#N/A</v>
      </c>
      <c r="R28" s="57"/>
      <c r="S28" s="57" t="e">
        <f>+VLOOKUP(R28,Participants!$A$1:$F$1450,2,FALSE)</f>
        <v>#N/A</v>
      </c>
      <c r="T28" s="57"/>
      <c r="U28" s="57" t="e">
        <f>+VLOOKUP(T28,Participants!$A$1:$F$1450,2,FALSE)</f>
        <v>#N/A</v>
      </c>
      <c r="V28" s="57"/>
      <c r="W28" s="57" t="e">
        <f>+VLOOKUP(V28,Participants!$A$1:$F$1450,2,FALSE)</f>
        <v>#N/A</v>
      </c>
    </row>
    <row r="29" spans="2:23" x14ac:dyDescent="0.25">
      <c r="B29" s="13" t="s">
        <v>1519</v>
      </c>
      <c r="C29" s="72">
        <v>5</v>
      </c>
      <c r="D29" s="1"/>
      <c r="E29" s="1"/>
      <c r="F29" s="1" t="e">
        <f>+VLOOKUP(E29,Participants!$A$1:$F$1450,2,FALSE)</f>
        <v>#N/A</v>
      </c>
      <c r="G29" s="1" t="e">
        <f>+VLOOKUP(E29,Participants!$A$1:$F$1450,4,FALSE)</f>
        <v>#N/A</v>
      </c>
      <c r="H29" s="1" t="e">
        <f>+VLOOKUP(E29,Participants!$A$1:$F$1450,5,FALSE)</f>
        <v>#N/A</v>
      </c>
      <c r="I29" s="1" t="e">
        <f>+VLOOKUP(E29,Participants!$A$1:$F$1450,3,FALSE)</f>
        <v>#N/A</v>
      </c>
      <c r="J29" s="1" t="e">
        <f>+VLOOKUP(E29,Participants!$A$1:$G$1450,7,FALSE)</f>
        <v>#N/A</v>
      </c>
      <c r="K29" s="43"/>
      <c r="L29" s="28"/>
      <c r="M29" s="1"/>
      <c r="N29" t="e">
        <f t="shared" si="1"/>
        <v>#N/A</v>
      </c>
      <c r="P29" s="57"/>
      <c r="Q29" s="57" t="e">
        <f>+VLOOKUP(P29,Participants!$A$1:$F$1450,2,FALSE)</f>
        <v>#N/A</v>
      </c>
      <c r="R29" s="57"/>
      <c r="S29" s="57" t="e">
        <f>+VLOOKUP(R29,Participants!$A$1:$F$1450,2,FALSE)</f>
        <v>#N/A</v>
      </c>
      <c r="T29" s="57"/>
      <c r="U29" s="57" t="e">
        <f>+VLOOKUP(T29,Participants!$A$1:$F$1450,2,FALSE)</f>
        <v>#N/A</v>
      </c>
      <c r="V29" s="57"/>
      <c r="W29" s="57" t="e">
        <f>+VLOOKUP(V29,Participants!$A$1:$F$1450,2,FALSE)</f>
        <v>#N/A</v>
      </c>
    </row>
    <row r="30" spans="2:23" x14ac:dyDescent="0.25">
      <c r="B30" s="13" t="s">
        <v>1519</v>
      </c>
      <c r="C30" s="72">
        <v>5</v>
      </c>
      <c r="D30" s="1"/>
      <c r="E30" s="1"/>
      <c r="F30" s="1" t="e">
        <f>+VLOOKUP(E30,Participants!$A$1:$F$1450,2,FALSE)</f>
        <v>#N/A</v>
      </c>
      <c r="G30" s="1" t="e">
        <f>+VLOOKUP(E30,Participants!$A$1:$F$1450,4,FALSE)</f>
        <v>#N/A</v>
      </c>
      <c r="H30" s="1" t="e">
        <f>+VLOOKUP(E30,Participants!$A$1:$F$1450,5,FALSE)</f>
        <v>#N/A</v>
      </c>
      <c r="I30" s="1" t="e">
        <f>+VLOOKUP(E30,Participants!$A$1:$F$1450,3,FALSE)</f>
        <v>#N/A</v>
      </c>
      <c r="J30" s="1" t="e">
        <f>+VLOOKUP(E30,Participants!$A$1:$G$1450,7,FALSE)</f>
        <v>#N/A</v>
      </c>
      <c r="K30" s="43"/>
      <c r="L30" s="28"/>
      <c r="M30" s="1"/>
      <c r="N30" t="e">
        <f t="shared" si="1"/>
        <v>#N/A</v>
      </c>
      <c r="P30" s="57"/>
      <c r="Q30" s="57" t="e">
        <f>+VLOOKUP(P30,Participants!$A$1:$F$1450,2,FALSE)</f>
        <v>#N/A</v>
      </c>
      <c r="R30" s="57"/>
      <c r="S30" s="57" t="e">
        <f>+VLOOKUP(R30,Participants!$A$1:$F$1450,2,FALSE)</f>
        <v>#N/A</v>
      </c>
      <c r="T30" s="57"/>
      <c r="U30" s="57" t="e">
        <f>+VLOOKUP(T30,Participants!$A$1:$F$1450,2,FALSE)</f>
        <v>#N/A</v>
      </c>
      <c r="V30" s="57"/>
      <c r="W30" s="57" t="e">
        <f>+VLOOKUP(V30,Participants!$A$1:$F$1450,2,FALSE)</f>
        <v>#N/A</v>
      </c>
    </row>
    <row r="31" spans="2:23" x14ac:dyDescent="0.25">
      <c r="B31" s="13" t="s">
        <v>1519</v>
      </c>
      <c r="C31" s="72">
        <v>5</v>
      </c>
      <c r="D31" s="1"/>
      <c r="E31" s="1"/>
      <c r="F31" s="1" t="e">
        <f>+VLOOKUP(E31,Participants!$A$1:$F$1450,2,FALSE)</f>
        <v>#N/A</v>
      </c>
      <c r="G31" s="1" t="e">
        <f>+VLOOKUP(E31,Participants!$A$1:$F$1450,4,FALSE)</f>
        <v>#N/A</v>
      </c>
      <c r="H31" s="1" t="e">
        <f>+VLOOKUP(E31,Participants!$A$1:$F$1450,5,FALSE)</f>
        <v>#N/A</v>
      </c>
      <c r="I31" s="1" t="e">
        <f>+VLOOKUP(E31,Participants!$A$1:$F$1450,3,FALSE)</f>
        <v>#N/A</v>
      </c>
      <c r="J31" s="1" t="e">
        <f>+VLOOKUP(E31,Participants!$A$1:$G$1450,7,FALSE)</f>
        <v>#N/A</v>
      </c>
      <c r="K31" s="43"/>
      <c r="L31" s="28"/>
      <c r="M31" s="1"/>
      <c r="N31" t="e">
        <f t="shared" si="1"/>
        <v>#N/A</v>
      </c>
      <c r="P31" s="57"/>
      <c r="Q31" s="57" t="e">
        <f>+VLOOKUP(P31,Participants!$A$1:$F$1450,2,FALSE)</f>
        <v>#N/A</v>
      </c>
      <c r="R31" s="57"/>
      <c r="S31" s="57" t="e">
        <f>+VLOOKUP(R31,Participants!$A$1:$F$1450,2,FALSE)</f>
        <v>#N/A</v>
      </c>
      <c r="T31" s="57"/>
      <c r="U31" s="57" t="e">
        <f>+VLOOKUP(T31,Participants!$A$1:$F$1450,2,FALSE)</f>
        <v>#N/A</v>
      </c>
      <c r="V31" s="57"/>
      <c r="W31" s="57" t="e">
        <f>+VLOOKUP(V31,Participants!$A$1:$F$1450,2,FALSE)</f>
        <v>#N/A</v>
      </c>
    </row>
    <row r="32" spans="2:23" x14ac:dyDescent="0.25">
      <c r="B32" s="13" t="s">
        <v>1519</v>
      </c>
      <c r="C32" s="72">
        <v>6</v>
      </c>
      <c r="D32" s="1"/>
      <c r="E32" s="1"/>
      <c r="F32" s="1" t="e">
        <f>+VLOOKUP(E32,Participants!$A$1:$F$1450,2,FALSE)</f>
        <v>#N/A</v>
      </c>
      <c r="G32" s="1" t="e">
        <f>+VLOOKUP(E32,Participants!$A$1:$F$1450,4,FALSE)</f>
        <v>#N/A</v>
      </c>
      <c r="H32" s="1" t="e">
        <f>+VLOOKUP(E32,Participants!$A$1:$F$1450,5,FALSE)</f>
        <v>#N/A</v>
      </c>
      <c r="I32" s="1" t="e">
        <f>+VLOOKUP(E32,Participants!$A$1:$F$1450,3,FALSE)</f>
        <v>#N/A</v>
      </c>
      <c r="J32" s="1" t="e">
        <f>+VLOOKUP(E32,Participants!$A$1:$G$1450,7,FALSE)</f>
        <v>#N/A</v>
      </c>
      <c r="K32" s="43"/>
      <c r="L32" s="28"/>
      <c r="M32" s="1"/>
      <c r="N32" t="e">
        <f t="shared" si="1"/>
        <v>#N/A</v>
      </c>
      <c r="P32" s="57"/>
      <c r="Q32" s="57" t="e">
        <f>+VLOOKUP(P32,Participants!$A$1:$F$1450,2,FALSE)</f>
        <v>#N/A</v>
      </c>
      <c r="R32" s="57"/>
      <c r="S32" s="57" t="e">
        <f>+VLOOKUP(R32,Participants!$A$1:$F$1450,2,FALSE)</f>
        <v>#N/A</v>
      </c>
      <c r="T32" s="57"/>
      <c r="U32" s="57" t="e">
        <f>+VLOOKUP(T32,Participants!$A$1:$F$1450,2,FALSE)</f>
        <v>#N/A</v>
      </c>
      <c r="V32" s="57"/>
      <c r="W32" s="57" t="e">
        <f>+VLOOKUP(V32,Participants!$A$1:$F$1450,2,FALSE)</f>
        <v>#N/A</v>
      </c>
    </row>
    <row r="33" spans="2:23" x14ac:dyDescent="0.25">
      <c r="B33" s="13" t="s">
        <v>1519</v>
      </c>
      <c r="C33" s="72">
        <v>6</v>
      </c>
      <c r="D33" s="1"/>
      <c r="E33" s="1"/>
      <c r="F33" s="1" t="e">
        <f>+VLOOKUP(E33,Participants!$A$1:$F$1450,2,FALSE)</f>
        <v>#N/A</v>
      </c>
      <c r="G33" s="1" t="e">
        <f>+VLOOKUP(E33,Participants!$A$1:$F$1450,4,FALSE)</f>
        <v>#N/A</v>
      </c>
      <c r="H33" s="1" t="e">
        <f>+VLOOKUP(E33,Participants!$A$1:$F$1450,5,FALSE)</f>
        <v>#N/A</v>
      </c>
      <c r="I33" s="1" t="e">
        <f>+VLOOKUP(E33,Participants!$A$1:$F$1450,3,FALSE)</f>
        <v>#N/A</v>
      </c>
      <c r="J33" s="1" t="e">
        <f>+VLOOKUP(E33,Participants!$A$1:$G$1450,7,FALSE)</f>
        <v>#N/A</v>
      </c>
      <c r="K33" s="43"/>
      <c r="L33" s="28"/>
      <c r="M33" s="1"/>
      <c r="N33" t="e">
        <f t="shared" si="1"/>
        <v>#N/A</v>
      </c>
      <c r="P33" s="57"/>
      <c r="Q33" s="57" t="e">
        <f>+VLOOKUP(P33,Participants!$A$1:$F$1450,2,FALSE)</f>
        <v>#N/A</v>
      </c>
      <c r="R33" s="57"/>
      <c r="S33" s="57" t="e">
        <f>+VLOOKUP(R33,Participants!$A$1:$F$1450,2,FALSE)</f>
        <v>#N/A</v>
      </c>
      <c r="T33" s="57"/>
      <c r="U33" s="57" t="e">
        <f>+VLOOKUP(T33,Participants!$A$1:$F$1450,2,FALSE)</f>
        <v>#N/A</v>
      </c>
      <c r="V33" s="57"/>
      <c r="W33" s="57" t="e">
        <f>+VLOOKUP(V33,Participants!$A$1:$F$1450,2,FALSE)</f>
        <v>#N/A</v>
      </c>
    </row>
    <row r="34" spans="2:23" x14ac:dyDescent="0.25">
      <c r="B34" s="13" t="s">
        <v>1519</v>
      </c>
      <c r="C34" s="72">
        <v>6</v>
      </c>
      <c r="D34" s="1"/>
      <c r="E34" s="1"/>
      <c r="F34" s="1" t="e">
        <f>+VLOOKUP(E34,Participants!$A$1:$F$1450,2,FALSE)</f>
        <v>#N/A</v>
      </c>
      <c r="G34" s="1" t="e">
        <f>+VLOOKUP(E34,Participants!$A$1:$F$1450,4,FALSE)</f>
        <v>#N/A</v>
      </c>
      <c r="H34" s="1" t="e">
        <f>+VLOOKUP(E34,Participants!$A$1:$F$1450,5,FALSE)</f>
        <v>#N/A</v>
      </c>
      <c r="I34" s="1" t="e">
        <f>+VLOOKUP(E34,Participants!$A$1:$F$1450,3,FALSE)</f>
        <v>#N/A</v>
      </c>
      <c r="J34" s="1" t="e">
        <f>+VLOOKUP(E34,Participants!$A$1:$G$1450,7,FALSE)</f>
        <v>#N/A</v>
      </c>
      <c r="K34" s="43"/>
      <c r="L34" s="28"/>
      <c r="M34" s="1"/>
      <c r="N34" t="e">
        <f t="shared" si="1"/>
        <v>#N/A</v>
      </c>
      <c r="P34" s="57"/>
      <c r="Q34" s="57" t="e">
        <f>+VLOOKUP(P34,Participants!$A$1:$F$1450,2,FALSE)</f>
        <v>#N/A</v>
      </c>
      <c r="R34" s="57"/>
      <c r="S34" s="57" t="e">
        <f>+VLOOKUP(R34,Participants!$A$1:$F$1450,2,FALSE)</f>
        <v>#N/A</v>
      </c>
      <c r="T34" s="57"/>
      <c r="U34" s="57" t="e">
        <f>+VLOOKUP(T34,Participants!$A$1:$F$1450,2,FALSE)</f>
        <v>#N/A</v>
      </c>
      <c r="V34" s="57"/>
      <c r="W34" s="57" t="e">
        <f>+VLOOKUP(V34,Participants!$A$1:$F$1450,2,FALSE)</f>
        <v>#N/A</v>
      </c>
    </row>
    <row r="35" spans="2:23" x14ac:dyDescent="0.25">
      <c r="B35" s="13" t="s">
        <v>1519</v>
      </c>
      <c r="C35" s="72">
        <v>6</v>
      </c>
      <c r="D35" s="1"/>
      <c r="E35" s="1"/>
      <c r="F35" s="1" t="e">
        <f>+VLOOKUP(E35,Participants!$A$1:$F$1450,2,FALSE)</f>
        <v>#N/A</v>
      </c>
      <c r="G35" s="1" t="e">
        <f>+VLOOKUP(E35,Participants!$A$1:$F$1450,4,FALSE)</f>
        <v>#N/A</v>
      </c>
      <c r="H35" s="1" t="e">
        <f>+VLOOKUP(E35,Participants!$A$1:$F$1450,5,FALSE)</f>
        <v>#N/A</v>
      </c>
      <c r="I35" s="1" t="e">
        <f>+VLOOKUP(E35,Participants!$A$1:$F$1450,3,FALSE)</f>
        <v>#N/A</v>
      </c>
      <c r="J35" s="1" t="e">
        <f>+VLOOKUP(E35,Participants!$A$1:$G$1450,7,FALSE)</f>
        <v>#N/A</v>
      </c>
      <c r="K35" s="43"/>
      <c r="L35" s="28"/>
      <c r="M35" s="1"/>
      <c r="N35" t="e">
        <f t="shared" si="1"/>
        <v>#N/A</v>
      </c>
      <c r="P35" s="57"/>
      <c r="Q35" s="57" t="e">
        <f>+VLOOKUP(P35,Participants!$A$1:$F$1450,2,FALSE)</f>
        <v>#N/A</v>
      </c>
      <c r="R35" s="57"/>
      <c r="S35" s="57" t="e">
        <f>+VLOOKUP(R35,Participants!$A$1:$F$1450,2,FALSE)</f>
        <v>#N/A</v>
      </c>
      <c r="T35" s="57"/>
      <c r="U35" s="57" t="e">
        <f>+VLOOKUP(T35,Participants!$A$1:$F$1450,2,FALSE)</f>
        <v>#N/A</v>
      </c>
      <c r="V35" s="57"/>
      <c r="W35" s="57" t="e">
        <f>+VLOOKUP(V35,Participants!$A$1:$F$1450,2,FALSE)</f>
        <v>#N/A</v>
      </c>
    </row>
    <row r="36" spans="2:23" x14ac:dyDescent="0.25">
      <c r="B36" s="13" t="s">
        <v>1519</v>
      </c>
      <c r="C36" s="72">
        <v>6</v>
      </c>
      <c r="D36" s="1"/>
      <c r="E36" s="1"/>
      <c r="F36" s="1" t="e">
        <f>+VLOOKUP(E36,Participants!$A$1:$F$1450,2,FALSE)</f>
        <v>#N/A</v>
      </c>
      <c r="G36" s="1" t="e">
        <f>+VLOOKUP(E36,Participants!$A$1:$F$1450,4,FALSE)</f>
        <v>#N/A</v>
      </c>
      <c r="H36" s="1" t="e">
        <f>+VLOOKUP(E36,Participants!$A$1:$F$1450,5,FALSE)</f>
        <v>#N/A</v>
      </c>
      <c r="I36" s="1" t="e">
        <f>+VLOOKUP(E36,Participants!$A$1:$F$1450,3,FALSE)</f>
        <v>#N/A</v>
      </c>
      <c r="J36" s="1" t="e">
        <f>+VLOOKUP(E36,Participants!$A$1:$G$1450,7,FALSE)</f>
        <v>#N/A</v>
      </c>
      <c r="K36" s="43"/>
      <c r="L36" s="28"/>
      <c r="M36" s="1"/>
      <c r="N36" t="e">
        <f t="shared" si="1"/>
        <v>#N/A</v>
      </c>
      <c r="P36" s="57"/>
      <c r="Q36" s="57" t="e">
        <f>+VLOOKUP(P36,Participants!$A$1:$F$1450,2,FALSE)</f>
        <v>#N/A</v>
      </c>
      <c r="R36" s="57"/>
      <c r="S36" s="57" t="e">
        <f>+VLOOKUP(R36,Participants!$A$1:$F$1450,2,FALSE)</f>
        <v>#N/A</v>
      </c>
      <c r="T36" s="57"/>
      <c r="U36" s="57" t="e">
        <f>+VLOOKUP(T36,Participants!$A$1:$F$1450,2,FALSE)</f>
        <v>#N/A</v>
      </c>
      <c r="V36" s="57"/>
      <c r="W36" s="57" t="e">
        <f>+VLOOKUP(V36,Participants!$A$1:$F$1450,2,FALSE)</f>
        <v>#N/A</v>
      </c>
    </row>
    <row r="37" spans="2:23" x14ac:dyDescent="0.25">
      <c r="B37" s="13" t="s">
        <v>1519</v>
      </c>
      <c r="C37" s="72">
        <v>6</v>
      </c>
      <c r="D37" s="1"/>
      <c r="E37" s="1"/>
      <c r="F37" s="1" t="e">
        <f>+VLOOKUP(E37,Participants!$A$1:$F$1450,2,FALSE)</f>
        <v>#N/A</v>
      </c>
      <c r="G37" s="1" t="e">
        <f>+VLOOKUP(E37,Participants!$A$1:$F$1450,4,FALSE)</f>
        <v>#N/A</v>
      </c>
      <c r="H37" s="1" t="e">
        <f>+VLOOKUP(E37,Participants!$A$1:$F$1450,5,FALSE)</f>
        <v>#N/A</v>
      </c>
      <c r="I37" s="1" t="e">
        <f>+VLOOKUP(E37,Participants!$A$1:$F$1450,3,FALSE)</f>
        <v>#N/A</v>
      </c>
      <c r="J37" s="1" t="e">
        <f>+VLOOKUP(E37,Participants!$A$1:$G$1450,7,FALSE)</f>
        <v>#N/A</v>
      </c>
      <c r="K37" s="43"/>
      <c r="L37" s="28"/>
      <c r="M37" s="1"/>
      <c r="N37" t="e">
        <f t="shared" si="1"/>
        <v>#N/A</v>
      </c>
      <c r="P37" s="57"/>
      <c r="Q37" s="57" t="e">
        <f>+VLOOKUP(P37,Participants!$A$1:$F$1450,2,FALSE)</f>
        <v>#N/A</v>
      </c>
      <c r="R37" s="57"/>
      <c r="S37" s="57" t="e">
        <f>+VLOOKUP(R37,Participants!$A$1:$F$1450,2,FALSE)</f>
        <v>#N/A</v>
      </c>
      <c r="T37" s="57"/>
      <c r="U37" s="57" t="e">
        <f>+VLOOKUP(T37,Participants!$A$1:$F$1450,2,FALSE)</f>
        <v>#N/A</v>
      </c>
      <c r="V37" s="57"/>
      <c r="W37" s="57" t="e">
        <f>+VLOOKUP(V37,Participants!$A$1:$F$1450,2,FALSE)</f>
        <v>#N/A</v>
      </c>
    </row>
    <row r="38" spans="2:23" x14ac:dyDescent="0.25">
      <c r="B38" s="13" t="s">
        <v>1519</v>
      </c>
      <c r="C38" s="72">
        <v>6</v>
      </c>
      <c r="D38" s="1"/>
      <c r="E38" s="1"/>
      <c r="F38" s="1" t="e">
        <f>+VLOOKUP(E38,Participants!$A$1:$F$1450,2,FALSE)</f>
        <v>#N/A</v>
      </c>
      <c r="G38" s="1" t="e">
        <f>+VLOOKUP(E38,Participants!$A$1:$F$1450,4,FALSE)</f>
        <v>#N/A</v>
      </c>
      <c r="H38" s="1" t="e">
        <f>+VLOOKUP(E38,Participants!$A$1:$F$1450,5,FALSE)</f>
        <v>#N/A</v>
      </c>
      <c r="I38" s="1" t="e">
        <f>+VLOOKUP(E38,Participants!$A$1:$F$1450,3,FALSE)</f>
        <v>#N/A</v>
      </c>
      <c r="J38" s="1" t="e">
        <f>+VLOOKUP(E38,Participants!$A$1:$G$1450,7,FALSE)</f>
        <v>#N/A</v>
      </c>
      <c r="K38" s="43"/>
      <c r="L38" s="28"/>
      <c r="M38" s="1"/>
      <c r="N38" t="e">
        <f t="shared" si="1"/>
        <v>#N/A</v>
      </c>
      <c r="P38" s="57"/>
      <c r="Q38" s="57" t="e">
        <f>+VLOOKUP(P38,Participants!$A$1:$F$1450,2,FALSE)</f>
        <v>#N/A</v>
      </c>
      <c r="R38" s="57"/>
      <c r="S38" s="57" t="e">
        <f>+VLOOKUP(R38,Participants!$A$1:$F$1450,2,FALSE)</f>
        <v>#N/A</v>
      </c>
      <c r="T38" s="57"/>
      <c r="U38" s="57" t="e">
        <f>+VLOOKUP(T38,Participants!$A$1:$F$1450,2,FALSE)</f>
        <v>#N/A</v>
      </c>
      <c r="V38" s="57"/>
      <c r="W38" s="57" t="e">
        <f>+VLOOKUP(V38,Participants!$A$1:$F$1450,2,FALSE)</f>
        <v>#N/A</v>
      </c>
    </row>
    <row r="39" spans="2:23" x14ac:dyDescent="0.25">
      <c r="B39" s="13" t="s">
        <v>1519</v>
      </c>
      <c r="C39" s="72">
        <v>6</v>
      </c>
      <c r="D39" s="1"/>
      <c r="E39" s="1"/>
      <c r="F39" s="1" t="e">
        <f>+VLOOKUP(E39,Participants!$A$1:$F$1450,2,FALSE)</f>
        <v>#N/A</v>
      </c>
      <c r="G39" s="1" t="e">
        <f>+VLOOKUP(E39,Participants!$A$1:$F$1450,4,FALSE)</f>
        <v>#N/A</v>
      </c>
      <c r="H39" s="1" t="e">
        <f>+VLOOKUP(E39,Participants!$A$1:$F$1450,5,FALSE)</f>
        <v>#N/A</v>
      </c>
      <c r="I39" s="1" t="e">
        <f>+VLOOKUP(E39,Participants!$A$1:$F$1450,3,FALSE)</f>
        <v>#N/A</v>
      </c>
      <c r="J39" s="1" t="e">
        <f>+VLOOKUP(E39,Participants!$A$1:$G$1450,7,FALSE)</f>
        <v>#N/A</v>
      </c>
      <c r="K39" s="43"/>
      <c r="L39" s="28"/>
      <c r="M39" s="1"/>
      <c r="N39" t="e">
        <f t="shared" si="1"/>
        <v>#N/A</v>
      </c>
      <c r="P39" s="57"/>
      <c r="Q39" s="57" t="e">
        <f>+VLOOKUP(P39,Participants!$A$1:$F$1450,2,FALSE)</f>
        <v>#N/A</v>
      </c>
      <c r="R39" s="57"/>
      <c r="S39" s="57" t="e">
        <f>+VLOOKUP(R39,Participants!$A$1:$F$1450,2,FALSE)</f>
        <v>#N/A</v>
      </c>
      <c r="T39" s="57"/>
      <c r="U39" s="57" t="e">
        <f>+VLOOKUP(T39,Participants!$A$1:$F$1450,2,FALSE)</f>
        <v>#N/A</v>
      </c>
      <c r="V39" s="57"/>
      <c r="W39" s="57" t="e">
        <f>+VLOOKUP(V39,Participants!$A$1:$F$1450,2,FALSE)</f>
        <v>#N/A</v>
      </c>
    </row>
    <row r="40" spans="2:23" x14ac:dyDescent="0.25">
      <c r="B40" s="13" t="s">
        <v>1519</v>
      </c>
      <c r="C40" s="72">
        <v>7</v>
      </c>
      <c r="D40" s="1"/>
      <c r="E40" s="1"/>
      <c r="F40" s="1" t="e">
        <f>+VLOOKUP(E40,Participants!$A$1:$F$1450,2,FALSE)</f>
        <v>#N/A</v>
      </c>
      <c r="G40" s="1" t="e">
        <f>+VLOOKUP(E40,Participants!$A$1:$F$1450,4,FALSE)</f>
        <v>#N/A</v>
      </c>
      <c r="H40" s="1" t="e">
        <f>+VLOOKUP(E40,Participants!$A$1:$F$1450,5,FALSE)</f>
        <v>#N/A</v>
      </c>
      <c r="I40" s="1" t="e">
        <f>+VLOOKUP(E40,Participants!$A$1:$F$1450,3,FALSE)</f>
        <v>#N/A</v>
      </c>
      <c r="J40" s="1" t="e">
        <f>+VLOOKUP(E40,Participants!$A$1:$G$1450,7,FALSE)</f>
        <v>#N/A</v>
      </c>
      <c r="K40" s="43"/>
      <c r="L40" s="28"/>
      <c r="M40" s="1"/>
      <c r="N40" t="e">
        <f t="shared" si="1"/>
        <v>#N/A</v>
      </c>
      <c r="P40" s="57"/>
      <c r="Q40" s="57" t="e">
        <f>+VLOOKUP(P40,Participants!$A$1:$F$1450,2,FALSE)</f>
        <v>#N/A</v>
      </c>
      <c r="R40" s="57"/>
      <c r="S40" s="57" t="e">
        <f>+VLOOKUP(R40,Participants!$A$1:$F$1450,2,FALSE)</f>
        <v>#N/A</v>
      </c>
      <c r="T40" s="57"/>
      <c r="U40" s="57" t="e">
        <f>+VLOOKUP(T40,Participants!$A$1:$F$1450,2,FALSE)</f>
        <v>#N/A</v>
      </c>
      <c r="V40" s="57"/>
      <c r="W40" s="57" t="e">
        <f>+VLOOKUP(V40,Participants!$A$1:$F$1450,2,FALSE)</f>
        <v>#N/A</v>
      </c>
    </row>
    <row r="41" spans="2:23" x14ac:dyDescent="0.25">
      <c r="B41" s="13" t="s">
        <v>1519</v>
      </c>
      <c r="C41" s="72">
        <v>7</v>
      </c>
      <c r="D41" s="1"/>
      <c r="E41" s="1"/>
      <c r="F41" s="1" t="e">
        <f>+VLOOKUP(E41,Participants!$A$1:$F$1450,2,FALSE)</f>
        <v>#N/A</v>
      </c>
      <c r="G41" s="1" t="e">
        <f>+VLOOKUP(E41,Participants!$A$1:$F$1450,4,FALSE)</f>
        <v>#N/A</v>
      </c>
      <c r="H41" s="1" t="e">
        <f>+VLOOKUP(E41,Participants!$A$1:$F$1450,5,FALSE)</f>
        <v>#N/A</v>
      </c>
      <c r="I41" s="1" t="e">
        <f>+VLOOKUP(E41,Participants!$A$1:$F$1450,3,FALSE)</f>
        <v>#N/A</v>
      </c>
      <c r="J41" s="1" t="e">
        <f>+VLOOKUP(E41,Participants!$A$1:$G$1450,7,FALSE)</f>
        <v>#N/A</v>
      </c>
      <c r="K41" s="43"/>
      <c r="L41" s="28"/>
      <c r="M41" s="1"/>
      <c r="N41" t="e">
        <f t="shared" si="1"/>
        <v>#N/A</v>
      </c>
      <c r="P41" s="57"/>
      <c r="Q41" s="57" t="e">
        <f>+VLOOKUP(P41,Participants!$A$1:$F$1450,2,FALSE)</f>
        <v>#N/A</v>
      </c>
      <c r="R41" s="57"/>
      <c r="S41" s="57" t="e">
        <f>+VLOOKUP(R41,Participants!$A$1:$F$1450,2,FALSE)</f>
        <v>#N/A</v>
      </c>
      <c r="T41" s="57"/>
      <c r="U41" s="57" t="e">
        <f>+VLOOKUP(T41,Participants!$A$1:$F$1450,2,FALSE)</f>
        <v>#N/A</v>
      </c>
      <c r="V41" s="57"/>
      <c r="W41" s="57" t="e">
        <f>+VLOOKUP(V41,Participants!$A$1:$F$1450,2,FALSE)</f>
        <v>#N/A</v>
      </c>
    </row>
    <row r="42" spans="2:23" x14ac:dyDescent="0.25">
      <c r="B42" s="13" t="s">
        <v>1519</v>
      </c>
      <c r="C42" s="72">
        <v>7</v>
      </c>
      <c r="D42" s="1"/>
      <c r="E42" s="1"/>
      <c r="F42" s="1" t="e">
        <f>+VLOOKUP(E42,Participants!$A$1:$F$1450,2,FALSE)</f>
        <v>#N/A</v>
      </c>
      <c r="G42" s="1" t="e">
        <f>+VLOOKUP(E42,Participants!$A$1:$F$1450,4,FALSE)</f>
        <v>#N/A</v>
      </c>
      <c r="H42" s="1" t="e">
        <f>+VLOOKUP(E42,Participants!$A$1:$F$1450,5,FALSE)</f>
        <v>#N/A</v>
      </c>
      <c r="I42" s="1" t="e">
        <f>+VLOOKUP(E42,Participants!$A$1:$F$1450,3,FALSE)</f>
        <v>#N/A</v>
      </c>
      <c r="J42" s="1" t="e">
        <f>+VLOOKUP(E42,Participants!$A$1:$G$1450,7,FALSE)</f>
        <v>#N/A</v>
      </c>
      <c r="K42" s="43"/>
      <c r="L42" s="28"/>
      <c r="M42" s="1"/>
      <c r="N42" t="e">
        <f t="shared" si="1"/>
        <v>#N/A</v>
      </c>
      <c r="P42" s="57"/>
      <c r="Q42" s="57" t="e">
        <f>+VLOOKUP(P42,Participants!$A$1:$F$1450,2,FALSE)</f>
        <v>#N/A</v>
      </c>
      <c r="R42" s="57"/>
      <c r="S42" s="57" t="e">
        <f>+VLOOKUP(R42,Participants!$A$1:$F$1450,2,FALSE)</f>
        <v>#N/A</v>
      </c>
      <c r="T42" s="57"/>
      <c r="U42" s="57" t="e">
        <f>+VLOOKUP(T42,Participants!$A$1:$F$1450,2,FALSE)</f>
        <v>#N/A</v>
      </c>
      <c r="V42" s="57"/>
      <c r="W42" s="57" t="e">
        <f>+VLOOKUP(V42,Participants!$A$1:$F$1450,2,FALSE)</f>
        <v>#N/A</v>
      </c>
    </row>
    <row r="43" spans="2:23" x14ac:dyDescent="0.25">
      <c r="B43" s="13" t="s">
        <v>1519</v>
      </c>
      <c r="C43" s="72">
        <v>7</v>
      </c>
      <c r="D43" s="1"/>
      <c r="E43" s="1"/>
      <c r="F43" s="1" t="e">
        <f>+VLOOKUP(E43,Participants!$A$1:$F$1450,2,FALSE)</f>
        <v>#N/A</v>
      </c>
      <c r="G43" s="1" t="e">
        <f>+VLOOKUP(E43,Participants!$A$1:$F$1450,4,FALSE)</f>
        <v>#N/A</v>
      </c>
      <c r="H43" s="1" t="e">
        <f>+VLOOKUP(E43,Participants!$A$1:$F$1450,5,FALSE)</f>
        <v>#N/A</v>
      </c>
      <c r="I43" s="1" t="e">
        <f>+VLOOKUP(E43,Participants!$A$1:$F$1450,3,FALSE)</f>
        <v>#N/A</v>
      </c>
      <c r="J43" s="1" t="e">
        <f>+VLOOKUP(E43,Participants!$A$1:$G$1450,7,FALSE)</f>
        <v>#N/A</v>
      </c>
      <c r="K43" s="43"/>
      <c r="L43" s="28"/>
      <c r="M43" s="1"/>
      <c r="N43" t="e">
        <f t="shared" si="1"/>
        <v>#N/A</v>
      </c>
      <c r="P43" s="57"/>
      <c r="Q43" s="57" t="e">
        <f>+VLOOKUP(P43,Participants!$A$1:$F$1450,2,FALSE)</f>
        <v>#N/A</v>
      </c>
      <c r="R43" s="57"/>
      <c r="S43" s="57" t="e">
        <f>+VLOOKUP(R43,Participants!$A$1:$F$1450,2,FALSE)</f>
        <v>#N/A</v>
      </c>
      <c r="T43" s="57"/>
      <c r="U43" s="57" t="e">
        <f>+VLOOKUP(T43,Participants!$A$1:$F$1450,2,FALSE)</f>
        <v>#N/A</v>
      </c>
      <c r="V43" s="57"/>
      <c r="W43" s="57" t="e">
        <f>+VLOOKUP(V43,Participants!$A$1:$F$1450,2,FALSE)</f>
        <v>#N/A</v>
      </c>
    </row>
    <row r="44" spans="2:23" x14ac:dyDescent="0.25">
      <c r="B44" s="13" t="s">
        <v>1519</v>
      </c>
      <c r="C44" s="72">
        <v>7</v>
      </c>
      <c r="D44" s="1"/>
      <c r="E44" s="1"/>
      <c r="F44" s="1" t="e">
        <f>+VLOOKUP(E44,Participants!$A$1:$F$1450,2,FALSE)</f>
        <v>#N/A</v>
      </c>
      <c r="G44" s="1" t="e">
        <f>+VLOOKUP(E44,Participants!$A$1:$F$1450,4,FALSE)</f>
        <v>#N/A</v>
      </c>
      <c r="H44" s="1" t="e">
        <f>+VLOOKUP(E44,Participants!$A$1:$F$1450,5,FALSE)</f>
        <v>#N/A</v>
      </c>
      <c r="I44" s="1" t="e">
        <f>+VLOOKUP(E44,Participants!$A$1:$F$1450,3,FALSE)</f>
        <v>#N/A</v>
      </c>
      <c r="J44" s="1" t="e">
        <f>+VLOOKUP(E44,Participants!$A$1:$G$1450,7,FALSE)</f>
        <v>#N/A</v>
      </c>
      <c r="K44" s="43"/>
      <c r="L44" s="28"/>
      <c r="M44" s="1"/>
      <c r="N44" t="e">
        <f t="shared" si="1"/>
        <v>#N/A</v>
      </c>
      <c r="P44" s="57"/>
      <c r="Q44" s="57" t="e">
        <f>+VLOOKUP(P44,Participants!$A$1:$F$1450,2,FALSE)</f>
        <v>#N/A</v>
      </c>
      <c r="R44" s="57"/>
      <c r="S44" s="57" t="e">
        <f>+VLOOKUP(R44,Participants!$A$1:$F$1450,2,FALSE)</f>
        <v>#N/A</v>
      </c>
      <c r="T44" s="57"/>
      <c r="U44" s="57" t="e">
        <f>+VLOOKUP(T44,Participants!$A$1:$F$1450,2,FALSE)</f>
        <v>#N/A</v>
      </c>
      <c r="V44" s="57"/>
      <c r="W44" s="57" t="e">
        <f>+VLOOKUP(V44,Participants!$A$1:$F$1450,2,FALSE)</f>
        <v>#N/A</v>
      </c>
    </row>
    <row r="45" spans="2:23" x14ac:dyDescent="0.25">
      <c r="B45" s="13" t="s">
        <v>1519</v>
      </c>
      <c r="C45" s="72">
        <v>7</v>
      </c>
      <c r="D45" s="1"/>
      <c r="E45" s="1"/>
      <c r="F45" s="1" t="e">
        <f>+VLOOKUP(E45,Participants!$A$1:$F$1450,2,FALSE)</f>
        <v>#N/A</v>
      </c>
      <c r="G45" s="1" t="e">
        <f>+VLOOKUP(E45,Participants!$A$1:$F$1450,4,FALSE)</f>
        <v>#N/A</v>
      </c>
      <c r="H45" s="1" t="e">
        <f>+VLOOKUP(E45,Participants!$A$1:$F$1450,5,FALSE)</f>
        <v>#N/A</v>
      </c>
      <c r="I45" s="1" t="e">
        <f>+VLOOKUP(E45,Participants!$A$1:$F$1450,3,FALSE)</f>
        <v>#N/A</v>
      </c>
      <c r="J45" s="1" t="e">
        <f>+VLOOKUP(E45,Participants!$A$1:$G$1450,7,FALSE)</f>
        <v>#N/A</v>
      </c>
      <c r="K45" s="43"/>
      <c r="L45" s="28"/>
      <c r="M45" s="1"/>
      <c r="N45" t="e">
        <f t="shared" si="1"/>
        <v>#N/A</v>
      </c>
      <c r="P45" s="57"/>
      <c r="Q45" s="57" t="e">
        <f>+VLOOKUP(P45,Participants!$A$1:$F$1450,2,FALSE)</f>
        <v>#N/A</v>
      </c>
      <c r="R45" s="57"/>
      <c r="S45" s="57" t="e">
        <f>+VLOOKUP(R45,Participants!$A$1:$F$1450,2,FALSE)</f>
        <v>#N/A</v>
      </c>
      <c r="T45" s="57"/>
      <c r="U45" s="57" t="e">
        <f>+VLOOKUP(T45,Participants!$A$1:$F$1450,2,FALSE)</f>
        <v>#N/A</v>
      </c>
      <c r="V45" s="57"/>
      <c r="W45" s="57" t="e">
        <f>+VLOOKUP(V45,Participants!$A$1:$F$1450,2,FALSE)</f>
        <v>#N/A</v>
      </c>
    </row>
    <row r="46" spans="2:23" x14ac:dyDescent="0.25">
      <c r="B46" s="13" t="s">
        <v>1519</v>
      </c>
      <c r="C46" s="72">
        <v>7</v>
      </c>
      <c r="D46" s="1"/>
      <c r="E46" s="1"/>
      <c r="F46" s="1" t="e">
        <f>+VLOOKUP(E46,Participants!$A$1:$F$1450,2,FALSE)</f>
        <v>#N/A</v>
      </c>
      <c r="G46" s="1" t="e">
        <f>+VLOOKUP(E46,Participants!$A$1:$F$1450,4,FALSE)</f>
        <v>#N/A</v>
      </c>
      <c r="H46" s="1" t="e">
        <f>+VLOOKUP(E46,Participants!$A$1:$F$1450,5,FALSE)</f>
        <v>#N/A</v>
      </c>
      <c r="I46" s="1" t="e">
        <f>+VLOOKUP(E46,Participants!$A$1:$F$1450,3,FALSE)</f>
        <v>#N/A</v>
      </c>
      <c r="J46" s="1" t="e">
        <f>+VLOOKUP(E46,Participants!$A$1:$G$1450,7,FALSE)</f>
        <v>#N/A</v>
      </c>
      <c r="K46" s="43"/>
      <c r="L46" s="28"/>
      <c r="M46" s="1"/>
      <c r="N46" t="e">
        <f t="shared" si="1"/>
        <v>#N/A</v>
      </c>
      <c r="P46" s="57"/>
      <c r="Q46" s="57" t="e">
        <f>+VLOOKUP(P46,Participants!$A$1:$F$1450,2,FALSE)</f>
        <v>#N/A</v>
      </c>
      <c r="R46" s="57"/>
      <c r="S46" s="57" t="e">
        <f>+VLOOKUP(R46,Participants!$A$1:$F$1450,2,FALSE)</f>
        <v>#N/A</v>
      </c>
      <c r="T46" s="57"/>
      <c r="U46" s="57" t="e">
        <f>+VLOOKUP(T46,Participants!$A$1:$F$1450,2,FALSE)</f>
        <v>#N/A</v>
      </c>
      <c r="V46" s="57"/>
      <c r="W46" s="57" t="e">
        <f>+VLOOKUP(V46,Participants!$A$1:$F$1450,2,FALSE)</f>
        <v>#N/A</v>
      </c>
    </row>
    <row r="47" spans="2:23" x14ac:dyDescent="0.25">
      <c r="B47" s="13" t="s">
        <v>1519</v>
      </c>
      <c r="C47" s="72">
        <v>7</v>
      </c>
      <c r="D47" s="1"/>
      <c r="E47" s="1"/>
      <c r="F47" s="1" t="e">
        <f>+VLOOKUP(E47,Participants!$A$1:$F$1450,2,FALSE)</f>
        <v>#N/A</v>
      </c>
      <c r="G47" s="1" t="e">
        <f>+VLOOKUP(E47,Participants!$A$1:$F$1450,4,FALSE)</f>
        <v>#N/A</v>
      </c>
      <c r="H47" s="1" t="e">
        <f>+VLOOKUP(E47,Participants!$A$1:$F$1450,5,FALSE)</f>
        <v>#N/A</v>
      </c>
      <c r="I47" s="1" t="e">
        <f>+VLOOKUP(E47,Participants!$A$1:$F$1450,3,FALSE)</f>
        <v>#N/A</v>
      </c>
      <c r="J47" s="1" t="e">
        <f>+VLOOKUP(E47,Participants!$A$1:$G$1450,7,FALSE)</f>
        <v>#N/A</v>
      </c>
      <c r="K47" s="43"/>
      <c r="L47" s="28"/>
      <c r="M47" s="1"/>
      <c r="N47" t="e">
        <f t="shared" si="1"/>
        <v>#N/A</v>
      </c>
      <c r="P47" s="57"/>
      <c r="Q47" s="57" t="e">
        <f>+VLOOKUP(P47,Participants!$A$1:$F$1450,2,FALSE)</f>
        <v>#N/A</v>
      </c>
      <c r="R47" s="57"/>
      <c r="S47" s="57" t="e">
        <f>+VLOOKUP(R47,Participants!$A$1:$F$1450,2,FALSE)</f>
        <v>#N/A</v>
      </c>
      <c r="T47" s="57"/>
      <c r="U47" s="57" t="e">
        <f>+VLOOKUP(T47,Participants!$A$1:$F$1450,2,FALSE)</f>
        <v>#N/A</v>
      </c>
      <c r="V47" s="57"/>
      <c r="W47" s="57" t="e">
        <f>+VLOOKUP(V47,Participants!$A$1:$F$1450,2,FALSE)</f>
        <v>#N/A</v>
      </c>
    </row>
    <row r="48" spans="2:23" x14ac:dyDescent="0.25">
      <c r="B48" s="13" t="s">
        <v>1519</v>
      </c>
      <c r="C48" s="72">
        <v>8</v>
      </c>
      <c r="D48" s="1"/>
      <c r="E48" s="1"/>
      <c r="F48" s="1" t="e">
        <f>+VLOOKUP(E48,Participants!$A$1:$F$1450,2,FALSE)</f>
        <v>#N/A</v>
      </c>
      <c r="G48" s="1" t="e">
        <f>+VLOOKUP(E48,Participants!$A$1:$F$1450,4,FALSE)</f>
        <v>#N/A</v>
      </c>
      <c r="H48" s="1" t="e">
        <f>+VLOOKUP(E48,Participants!$A$1:$F$1450,5,FALSE)</f>
        <v>#N/A</v>
      </c>
      <c r="I48" s="1" t="e">
        <f>+VLOOKUP(E48,Participants!$A$1:$F$1450,3,FALSE)</f>
        <v>#N/A</v>
      </c>
      <c r="J48" s="1" t="e">
        <f>+VLOOKUP(E48,Participants!$A$1:$G$1450,7,FALSE)</f>
        <v>#N/A</v>
      </c>
      <c r="K48" s="43"/>
      <c r="L48" s="28"/>
      <c r="M48" s="1"/>
      <c r="N48" t="e">
        <f t="shared" si="1"/>
        <v>#N/A</v>
      </c>
      <c r="P48" s="57"/>
      <c r="Q48" s="57" t="e">
        <f>+VLOOKUP(P48,Participants!$A$1:$F$1450,2,FALSE)</f>
        <v>#N/A</v>
      </c>
      <c r="R48" s="57"/>
      <c r="S48" s="57" t="e">
        <f>+VLOOKUP(R48,Participants!$A$1:$F$1450,2,FALSE)</f>
        <v>#N/A</v>
      </c>
      <c r="T48" s="57"/>
      <c r="U48" s="57" t="e">
        <f>+VLOOKUP(T48,Participants!$A$1:$F$1450,2,FALSE)</f>
        <v>#N/A</v>
      </c>
      <c r="V48" s="57"/>
      <c r="W48" s="57" t="e">
        <f>+VLOOKUP(V48,Participants!$A$1:$F$1450,2,FALSE)</f>
        <v>#N/A</v>
      </c>
    </row>
    <row r="49" spans="2:23" x14ac:dyDescent="0.25">
      <c r="B49" s="13" t="s">
        <v>1519</v>
      </c>
      <c r="C49" s="72">
        <v>8</v>
      </c>
      <c r="D49" s="1"/>
      <c r="E49" s="1"/>
      <c r="F49" s="1" t="e">
        <f>+VLOOKUP(E49,Participants!$A$1:$F$1450,2,FALSE)</f>
        <v>#N/A</v>
      </c>
      <c r="G49" s="1" t="e">
        <f>+VLOOKUP(E49,Participants!$A$1:$F$1450,4,FALSE)</f>
        <v>#N/A</v>
      </c>
      <c r="H49" s="1" t="e">
        <f>+VLOOKUP(E49,Participants!$A$1:$F$1450,5,FALSE)</f>
        <v>#N/A</v>
      </c>
      <c r="I49" s="1" t="e">
        <f>+VLOOKUP(E49,Participants!$A$1:$F$1450,3,FALSE)</f>
        <v>#N/A</v>
      </c>
      <c r="J49" s="1" t="e">
        <f>+VLOOKUP(E49,Participants!$A$1:$G$1450,7,FALSE)</f>
        <v>#N/A</v>
      </c>
      <c r="K49" s="43"/>
      <c r="L49" s="28"/>
      <c r="M49" s="1"/>
      <c r="N49" t="e">
        <f t="shared" si="1"/>
        <v>#N/A</v>
      </c>
      <c r="P49" s="57"/>
      <c r="Q49" s="57" t="e">
        <f>+VLOOKUP(P49,Participants!$A$1:$F$1450,2,FALSE)</f>
        <v>#N/A</v>
      </c>
      <c r="R49" s="57"/>
      <c r="S49" s="57" t="e">
        <f>+VLOOKUP(R49,Participants!$A$1:$F$1450,2,FALSE)</f>
        <v>#N/A</v>
      </c>
      <c r="T49" s="57"/>
      <c r="U49" s="57" t="e">
        <f>+VLOOKUP(T49,Participants!$A$1:$F$1450,2,FALSE)</f>
        <v>#N/A</v>
      </c>
      <c r="V49" s="57"/>
      <c r="W49" s="57" t="e">
        <f>+VLOOKUP(V49,Participants!$A$1:$F$1450,2,FALSE)</f>
        <v>#N/A</v>
      </c>
    </row>
    <row r="50" spans="2:23" x14ac:dyDescent="0.25">
      <c r="B50" s="13" t="s">
        <v>1519</v>
      </c>
      <c r="C50" s="72">
        <v>8</v>
      </c>
      <c r="D50" s="1"/>
      <c r="E50" s="1"/>
      <c r="F50" s="1" t="e">
        <f>+VLOOKUP(E50,Participants!$A$1:$F$1450,2,FALSE)</f>
        <v>#N/A</v>
      </c>
      <c r="G50" s="1" t="e">
        <f>+VLOOKUP(E50,Participants!$A$1:$F$1450,4,FALSE)</f>
        <v>#N/A</v>
      </c>
      <c r="H50" s="1" t="e">
        <f>+VLOOKUP(E50,Participants!$A$1:$F$1450,5,FALSE)</f>
        <v>#N/A</v>
      </c>
      <c r="I50" s="1" t="e">
        <f>+VLOOKUP(E50,Participants!$A$1:$F$1450,3,FALSE)</f>
        <v>#N/A</v>
      </c>
      <c r="J50" s="1" t="e">
        <f>+VLOOKUP(E50,Participants!$A$1:$G$1450,7,FALSE)</f>
        <v>#N/A</v>
      </c>
      <c r="K50" s="43"/>
      <c r="L50" s="28"/>
      <c r="M50" s="1"/>
      <c r="N50" t="e">
        <f t="shared" si="1"/>
        <v>#N/A</v>
      </c>
      <c r="P50" s="57"/>
      <c r="Q50" s="57" t="e">
        <f>+VLOOKUP(P50,Participants!$A$1:$F$1450,2,FALSE)</f>
        <v>#N/A</v>
      </c>
      <c r="R50" s="57"/>
      <c r="S50" s="57" t="e">
        <f>+VLOOKUP(R50,Participants!$A$1:$F$1450,2,FALSE)</f>
        <v>#N/A</v>
      </c>
      <c r="T50" s="57"/>
      <c r="U50" s="57" t="e">
        <f>+VLOOKUP(T50,Participants!$A$1:$F$1450,2,FALSE)</f>
        <v>#N/A</v>
      </c>
      <c r="V50" s="57"/>
      <c r="W50" s="57" t="e">
        <f>+VLOOKUP(V50,Participants!$A$1:$F$1450,2,FALSE)</f>
        <v>#N/A</v>
      </c>
    </row>
    <row r="51" spans="2:23" x14ac:dyDescent="0.25">
      <c r="B51" s="13" t="s">
        <v>1519</v>
      </c>
      <c r="C51" s="72">
        <v>8</v>
      </c>
      <c r="D51" s="1"/>
      <c r="E51" s="1"/>
      <c r="F51" s="1" t="e">
        <f>+VLOOKUP(E51,Participants!$A$1:$F$1450,2,FALSE)</f>
        <v>#N/A</v>
      </c>
      <c r="G51" s="1" t="e">
        <f>+VLOOKUP(E51,Participants!$A$1:$F$1450,4,FALSE)</f>
        <v>#N/A</v>
      </c>
      <c r="H51" s="1" t="e">
        <f>+VLOOKUP(E51,Participants!$A$1:$F$1450,5,FALSE)</f>
        <v>#N/A</v>
      </c>
      <c r="I51" s="1" t="e">
        <f>+VLOOKUP(E51,Participants!$A$1:$F$1450,3,FALSE)</f>
        <v>#N/A</v>
      </c>
      <c r="J51" s="1" t="e">
        <f>+VLOOKUP(E51,Participants!$A$1:$G$1450,7,FALSE)</f>
        <v>#N/A</v>
      </c>
      <c r="K51" s="43"/>
      <c r="L51" s="28"/>
      <c r="M51" s="1"/>
      <c r="N51" t="e">
        <f t="shared" si="1"/>
        <v>#N/A</v>
      </c>
      <c r="P51" s="57"/>
      <c r="Q51" s="57" t="e">
        <f>+VLOOKUP(P51,Participants!$A$1:$F$1450,2,FALSE)</f>
        <v>#N/A</v>
      </c>
      <c r="R51" s="57"/>
      <c r="S51" s="57" t="e">
        <f>+VLOOKUP(R51,Participants!$A$1:$F$1450,2,FALSE)</f>
        <v>#N/A</v>
      </c>
      <c r="T51" s="57"/>
      <c r="U51" s="57" t="e">
        <f>+VLOOKUP(T51,Participants!$A$1:$F$1450,2,FALSE)</f>
        <v>#N/A</v>
      </c>
      <c r="V51" s="57"/>
      <c r="W51" s="57" t="e">
        <f>+VLOOKUP(V51,Participants!$A$1:$F$1450,2,FALSE)</f>
        <v>#N/A</v>
      </c>
    </row>
    <row r="52" spans="2:23" x14ac:dyDescent="0.25">
      <c r="B52" s="13" t="s">
        <v>1519</v>
      </c>
      <c r="C52" s="72">
        <v>8</v>
      </c>
      <c r="D52" s="1"/>
      <c r="E52" s="1"/>
      <c r="F52" s="1" t="e">
        <f>+VLOOKUP(E52,Participants!$A$1:$F$1450,2,FALSE)</f>
        <v>#N/A</v>
      </c>
      <c r="G52" s="1" t="e">
        <f>+VLOOKUP(E52,Participants!$A$1:$F$1450,4,FALSE)</f>
        <v>#N/A</v>
      </c>
      <c r="H52" s="1" t="e">
        <f>+VLOOKUP(E52,Participants!$A$1:$F$1450,5,FALSE)</f>
        <v>#N/A</v>
      </c>
      <c r="I52" s="1" t="e">
        <f>+VLOOKUP(E52,Participants!$A$1:$F$1450,3,FALSE)</f>
        <v>#N/A</v>
      </c>
      <c r="J52" s="1" t="e">
        <f>+VLOOKUP(E52,Participants!$A$1:$G$1450,7,FALSE)</f>
        <v>#N/A</v>
      </c>
      <c r="K52" s="43"/>
      <c r="L52" s="28"/>
      <c r="M52" s="1"/>
      <c r="N52" t="e">
        <f t="shared" si="1"/>
        <v>#N/A</v>
      </c>
      <c r="P52" s="57"/>
      <c r="Q52" s="57" t="e">
        <f>+VLOOKUP(P52,Participants!$A$1:$F$1450,2,FALSE)</f>
        <v>#N/A</v>
      </c>
      <c r="R52" s="57"/>
      <c r="S52" s="57" t="e">
        <f>+VLOOKUP(R52,Participants!$A$1:$F$1450,2,FALSE)</f>
        <v>#N/A</v>
      </c>
      <c r="T52" s="57"/>
      <c r="U52" s="57" t="e">
        <f>+VLOOKUP(T52,Participants!$A$1:$F$1450,2,FALSE)</f>
        <v>#N/A</v>
      </c>
      <c r="V52" s="57"/>
      <c r="W52" s="57" t="e">
        <f>+VLOOKUP(V52,Participants!$A$1:$F$1450,2,FALSE)</f>
        <v>#N/A</v>
      </c>
    </row>
    <row r="53" spans="2:23" x14ac:dyDescent="0.25">
      <c r="B53" s="13" t="s">
        <v>1519</v>
      </c>
      <c r="C53" s="72">
        <v>8</v>
      </c>
      <c r="D53" s="1"/>
      <c r="E53" s="1"/>
      <c r="F53" s="1" t="e">
        <f>+VLOOKUP(E53,Participants!$A$1:$F$1450,2,FALSE)</f>
        <v>#N/A</v>
      </c>
      <c r="G53" s="1" t="e">
        <f>+VLOOKUP(E53,Participants!$A$1:$F$1450,4,FALSE)</f>
        <v>#N/A</v>
      </c>
      <c r="H53" s="1" t="e">
        <f>+VLOOKUP(E53,Participants!$A$1:$F$1450,5,FALSE)</f>
        <v>#N/A</v>
      </c>
      <c r="I53" s="1" t="e">
        <f>+VLOOKUP(E53,Participants!$A$1:$F$1450,3,FALSE)</f>
        <v>#N/A</v>
      </c>
      <c r="J53" s="1" t="e">
        <f>+VLOOKUP(E53,Participants!$A$1:$G$1450,7,FALSE)</f>
        <v>#N/A</v>
      </c>
      <c r="K53" s="43"/>
      <c r="L53" s="28"/>
      <c r="M53" s="1"/>
      <c r="N53" t="e">
        <f t="shared" si="1"/>
        <v>#N/A</v>
      </c>
      <c r="P53" s="57"/>
      <c r="Q53" s="57" t="e">
        <f>+VLOOKUP(P53,Participants!$A$1:$F$1450,2,FALSE)</f>
        <v>#N/A</v>
      </c>
      <c r="R53" s="57"/>
      <c r="S53" s="57" t="e">
        <f>+VLOOKUP(R53,Participants!$A$1:$F$1450,2,FALSE)</f>
        <v>#N/A</v>
      </c>
      <c r="T53" s="57"/>
      <c r="U53" s="57" t="e">
        <f>+VLOOKUP(T53,Participants!$A$1:$F$1450,2,FALSE)</f>
        <v>#N/A</v>
      </c>
      <c r="V53" s="57"/>
      <c r="W53" s="57" t="e">
        <f>+VLOOKUP(V53,Participants!$A$1:$F$1450,2,FALSE)</f>
        <v>#N/A</v>
      </c>
    </row>
    <row r="54" spans="2:23" x14ac:dyDescent="0.25">
      <c r="B54" s="13" t="s">
        <v>1519</v>
      </c>
      <c r="C54" s="72">
        <v>8</v>
      </c>
      <c r="D54" s="1"/>
      <c r="E54" s="1"/>
      <c r="F54" s="1" t="e">
        <f>+VLOOKUP(E54,Participants!$A$1:$F$1450,2,FALSE)</f>
        <v>#N/A</v>
      </c>
      <c r="G54" s="1" t="e">
        <f>+VLOOKUP(E54,Participants!$A$1:$F$1450,4,FALSE)</f>
        <v>#N/A</v>
      </c>
      <c r="H54" s="1" t="e">
        <f>+VLOOKUP(E54,Participants!$A$1:$F$1450,5,FALSE)</f>
        <v>#N/A</v>
      </c>
      <c r="I54" s="1" t="e">
        <f>+VLOOKUP(E54,Participants!$A$1:$F$1450,3,FALSE)</f>
        <v>#N/A</v>
      </c>
      <c r="J54" s="1" t="e">
        <f>+VLOOKUP(E54,Participants!$A$1:$G$1450,7,FALSE)</f>
        <v>#N/A</v>
      </c>
      <c r="K54" s="43"/>
      <c r="L54" s="28"/>
      <c r="M54" s="1"/>
      <c r="N54" t="e">
        <f t="shared" si="1"/>
        <v>#N/A</v>
      </c>
      <c r="P54" s="57"/>
      <c r="Q54" s="57" t="e">
        <f>+VLOOKUP(P54,Participants!$A$1:$F$1450,2,FALSE)</f>
        <v>#N/A</v>
      </c>
      <c r="R54" s="57"/>
      <c r="S54" s="57" t="e">
        <f>+VLOOKUP(R54,Participants!$A$1:$F$1450,2,FALSE)</f>
        <v>#N/A</v>
      </c>
      <c r="T54" s="57"/>
      <c r="U54" s="57" t="e">
        <f>+VLOOKUP(T54,Participants!$A$1:$F$1450,2,FALSE)</f>
        <v>#N/A</v>
      </c>
      <c r="V54" s="57"/>
      <c r="W54" s="57" t="e">
        <f>+VLOOKUP(V54,Participants!$A$1:$F$1450,2,FALSE)</f>
        <v>#N/A</v>
      </c>
    </row>
    <row r="55" spans="2:23" x14ac:dyDescent="0.25">
      <c r="B55" s="13" t="s">
        <v>1519</v>
      </c>
      <c r="C55" s="72">
        <v>8</v>
      </c>
      <c r="D55" s="1"/>
      <c r="E55" s="1"/>
      <c r="F55" s="1" t="e">
        <f>+VLOOKUP(E55,Participants!$A$1:$F$1450,2,FALSE)</f>
        <v>#N/A</v>
      </c>
      <c r="G55" s="1" t="e">
        <f>+VLOOKUP(E55,Participants!$A$1:$F$1450,4,FALSE)</f>
        <v>#N/A</v>
      </c>
      <c r="H55" s="1" t="e">
        <f>+VLOOKUP(E55,Participants!$A$1:$F$1450,5,FALSE)</f>
        <v>#N/A</v>
      </c>
      <c r="I55" s="1" t="e">
        <f>+VLOOKUP(E55,Participants!$A$1:$F$1450,3,FALSE)</f>
        <v>#N/A</v>
      </c>
      <c r="J55" s="1" t="e">
        <f>+VLOOKUP(E55,Participants!$A$1:$G$1450,7,FALSE)</f>
        <v>#N/A</v>
      </c>
      <c r="K55" s="43"/>
      <c r="L55" s="28"/>
      <c r="M55" s="1"/>
      <c r="N55" t="e">
        <f t="shared" si="1"/>
        <v>#N/A</v>
      </c>
      <c r="P55" s="57"/>
      <c r="Q55" s="57" t="e">
        <f>+VLOOKUP(P55,Participants!$A$1:$F$1450,2,FALSE)</f>
        <v>#N/A</v>
      </c>
      <c r="R55" s="57"/>
      <c r="S55" s="57" t="e">
        <f>+VLOOKUP(R55,Participants!$A$1:$F$1450,2,FALSE)</f>
        <v>#N/A</v>
      </c>
      <c r="T55" s="57"/>
      <c r="U55" s="57" t="e">
        <f>+VLOOKUP(T55,Participants!$A$1:$F$1450,2,FALSE)</f>
        <v>#N/A</v>
      </c>
      <c r="V55" s="57"/>
      <c r="W55" s="57" t="e">
        <f>+VLOOKUP(V55,Participants!$A$1:$F$1450,2,FALSE)</f>
        <v>#N/A</v>
      </c>
    </row>
    <row r="56" spans="2:23" x14ac:dyDescent="0.25">
      <c r="B56" s="13" t="s">
        <v>1519</v>
      </c>
      <c r="C56" s="72"/>
      <c r="D56" s="1"/>
      <c r="E56" s="1"/>
      <c r="F56" s="1" t="e">
        <f>+VLOOKUP(E56,Participants!$A$1:$F$1450,2,FALSE)</f>
        <v>#N/A</v>
      </c>
      <c r="G56" s="1" t="e">
        <f>+VLOOKUP(E56,Participants!$A$1:$F$1450,4,FALSE)</f>
        <v>#N/A</v>
      </c>
      <c r="H56" s="1" t="e">
        <f>+VLOOKUP(E56,Participants!$A$1:$F$1450,5,FALSE)</f>
        <v>#N/A</v>
      </c>
      <c r="I56" s="1" t="e">
        <f>+VLOOKUP(E56,Participants!$A$1:$F$1450,3,FALSE)</f>
        <v>#N/A</v>
      </c>
      <c r="J56" s="1" t="e">
        <f>+VLOOKUP(E56,Participants!$A$1:$G$1450,7,FALSE)</f>
        <v>#N/A</v>
      </c>
      <c r="K56" s="43"/>
      <c r="L56" s="28"/>
      <c r="M56" s="1"/>
      <c r="N56" t="e">
        <f t="shared" si="1"/>
        <v>#N/A</v>
      </c>
      <c r="P56" s="57"/>
      <c r="Q56" s="57" t="e">
        <f>+VLOOKUP(P56,Participants!$A$1:$F$1450,2,FALSE)</f>
        <v>#N/A</v>
      </c>
      <c r="R56" s="57"/>
      <c r="S56" s="57" t="e">
        <f>+VLOOKUP(R56,Participants!$A$1:$F$1450,2,FALSE)</f>
        <v>#N/A</v>
      </c>
      <c r="T56" s="57"/>
      <c r="U56" s="57" t="e">
        <f>+VLOOKUP(T56,Participants!$A$1:$F$1450,2,FALSE)</f>
        <v>#N/A</v>
      </c>
      <c r="V56" s="57"/>
      <c r="W56" s="57" t="e">
        <f>+VLOOKUP(V56,Participants!$A$1:$F$1450,2,FALSE)</f>
        <v>#N/A</v>
      </c>
    </row>
    <row r="57" spans="2:23" x14ac:dyDescent="0.25">
      <c r="B57" s="13" t="s">
        <v>1519</v>
      </c>
      <c r="C57" s="72"/>
      <c r="D57" s="1"/>
      <c r="E57" s="1"/>
      <c r="F57" s="1" t="e">
        <f>+VLOOKUP(E57,Participants!$A$1:$F$1450,2,FALSE)</f>
        <v>#N/A</v>
      </c>
      <c r="G57" s="1" t="e">
        <f>+VLOOKUP(E57,Participants!$A$1:$F$1450,4,FALSE)</f>
        <v>#N/A</v>
      </c>
      <c r="H57" s="1" t="e">
        <f>+VLOOKUP(E57,Participants!$A$1:$F$1450,5,FALSE)</f>
        <v>#N/A</v>
      </c>
      <c r="I57" s="1" t="e">
        <f>+VLOOKUP(E57,Participants!$A$1:$F$1450,3,FALSE)</f>
        <v>#N/A</v>
      </c>
      <c r="J57" s="1" t="e">
        <f>+VLOOKUP(E57,Participants!$A$1:$G$1450,7,FALSE)</f>
        <v>#N/A</v>
      </c>
      <c r="K57" s="43"/>
      <c r="L57" s="28"/>
      <c r="M57" s="1"/>
      <c r="N57" t="e">
        <f t="shared" si="1"/>
        <v>#N/A</v>
      </c>
      <c r="P57" s="57"/>
      <c r="Q57" s="57" t="e">
        <f>+VLOOKUP(P57,Participants!$A$1:$F$1450,2,FALSE)</f>
        <v>#N/A</v>
      </c>
      <c r="R57" s="57"/>
      <c r="S57" s="57" t="e">
        <f>+VLOOKUP(R57,Participants!$A$1:$F$1450,2,FALSE)</f>
        <v>#N/A</v>
      </c>
      <c r="T57" s="57"/>
      <c r="U57" s="57" t="e">
        <f>+VLOOKUP(T57,Participants!$A$1:$F$1450,2,FALSE)</f>
        <v>#N/A</v>
      </c>
      <c r="V57" s="57"/>
      <c r="W57" s="57" t="e">
        <f>+VLOOKUP(V57,Participants!$A$1:$F$1450,2,FALSE)</f>
        <v>#N/A</v>
      </c>
    </row>
    <row r="58" spans="2:23" x14ac:dyDescent="0.25">
      <c r="B58" s="13" t="s">
        <v>1519</v>
      </c>
      <c r="C58" s="72"/>
      <c r="D58" s="1"/>
      <c r="E58" s="1"/>
      <c r="F58" s="1" t="e">
        <f>+VLOOKUP(E58,Participants!$A$1:$F$1450,2,FALSE)</f>
        <v>#N/A</v>
      </c>
      <c r="G58" s="1" t="e">
        <f>+VLOOKUP(E58,Participants!$A$1:$F$1450,4,FALSE)</f>
        <v>#N/A</v>
      </c>
      <c r="H58" s="1" t="e">
        <f>+VLOOKUP(E58,Participants!$A$1:$F$1450,5,FALSE)</f>
        <v>#N/A</v>
      </c>
      <c r="I58" s="1" t="e">
        <f>+VLOOKUP(E58,Participants!$A$1:$F$1450,3,FALSE)</f>
        <v>#N/A</v>
      </c>
      <c r="J58" s="1" t="e">
        <f>+VLOOKUP(E58,Participants!$A$1:$G$1450,7,FALSE)</f>
        <v>#N/A</v>
      </c>
      <c r="K58" s="43"/>
      <c r="L58" s="28"/>
      <c r="M58" s="1"/>
      <c r="N58" t="e">
        <f t="shared" si="1"/>
        <v>#N/A</v>
      </c>
      <c r="P58" s="57"/>
      <c r="Q58" s="57" t="e">
        <f>+VLOOKUP(P58,Participants!$A$1:$F$1450,2,FALSE)</f>
        <v>#N/A</v>
      </c>
      <c r="R58" s="57"/>
      <c r="S58" s="57" t="e">
        <f>+VLOOKUP(R58,Participants!$A$1:$F$1450,2,FALSE)</f>
        <v>#N/A</v>
      </c>
      <c r="T58" s="57"/>
      <c r="U58" s="57" t="e">
        <f>+VLOOKUP(T58,Participants!$A$1:$F$1450,2,FALSE)</f>
        <v>#N/A</v>
      </c>
      <c r="V58" s="57"/>
      <c r="W58" s="57" t="e">
        <f>+VLOOKUP(V58,Participants!$A$1:$F$1450,2,FALSE)</f>
        <v>#N/A</v>
      </c>
    </row>
    <row r="59" spans="2:23" x14ac:dyDescent="0.25">
      <c r="B59" s="13" t="s">
        <v>1519</v>
      </c>
      <c r="C59" s="72"/>
      <c r="D59" s="1"/>
      <c r="E59" s="1"/>
      <c r="F59" s="1" t="e">
        <f>+VLOOKUP(E59,Participants!$A$1:$F$1450,2,FALSE)</f>
        <v>#N/A</v>
      </c>
      <c r="G59" s="1" t="e">
        <f>+VLOOKUP(E59,Participants!$A$1:$F$1450,4,FALSE)</f>
        <v>#N/A</v>
      </c>
      <c r="H59" s="1" t="e">
        <f>+VLOOKUP(E59,Participants!$A$1:$F$1450,5,FALSE)</f>
        <v>#N/A</v>
      </c>
      <c r="I59" s="1" t="e">
        <f>+VLOOKUP(E59,Participants!$A$1:$F$1450,3,FALSE)</f>
        <v>#N/A</v>
      </c>
      <c r="J59" s="1" t="e">
        <f>+VLOOKUP(E59,Participants!$A$1:$G$1450,7,FALSE)</f>
        <v>#N/A</v>
      </c>
      <c r="K59" s="43"/>
      <c r="L59" s="28"/>
      <c r="M59" s="1"/>
      <c r="N59" t="e">
        <f t="shared" si="1"/>
        <v>#N/A</v>
      </c>
      <c r="P59" s="57"/>
      <c r="Q59" s="57" t="e">
        <f>+VLOOKUP(P59,Participants!$A$1:$F$1450,2,FALSE)</f>
        <v>#N/A</v>
      </c>
      <c r="R59" s="57"/>
      <c r="S59" s="57" t="e">
        <f>+VLOOKUP(R59,Participants!$A$1:$F$1450,2,FALSE)</f>
        <v>#N/A</v>
      </c>
      <c r="T59" s="57"/>
      <c r="U59" s="57" t="e">
        <f>+VLOOKUP(T59,Participants!$A$1:$F$1450,2,FALSE)</f>
        <v>#N/A</v>
      </c>
      <c r="V59" s="57"/>
      <c r="W59" s="57" t="e">
        <f>+VLOOKUP(V59,Participants!$A$1:$F$1450,2,FALSE)</f>
        <v>#N/A</v>
      </c>
    </row>
    <row r="60" spans="2:23" x14ac:dyDescent="0.25">
      <c r="B60" s="13" t="s">
        <v>1519</v>
      </c>
      <c r="C60" s="72"/>
      <c r="D60" s="1"/>
      <c r="E60" s="1"/>
      <c r="F60" s="1" t="e">
        <f>+VLOOKUP(E60,Participants!$A$1:$F$1450,2,FALSE)</f>
        <v>#N/A</v>
      </c>
      <c r="G60" s="1" t="e">
        <f>+VLOOKUP(E60,Participants!$A$1:$F$1450,4,FALSE)</f>
        <v>#N/A</v>
      </c>
      <c r="H60" s="1" t="e">
        <f>+VLOOKUP(E60,Participants!$A$1:$F$1450,5,FALSE)</f>
        <v>#N/A</v>
      </c>
      <c r="I60" s="1" t="e">
        <f>+VLOOKUP(E60,Participants!$A$1:$F$1450,3,FALSE)</f>
        <v>#N/A</v>
      </c>
      <c r="J60" s="1" t="e">
        <f>+VLOOKUP(E60,Participants!$A$1:$G$1450,7,FALSE)</f>
        <v>#N/A</v>
      </c>
      <c r="K60" s="43"/>
      <c r="L60" s="28"/>
      <c r="M60" s="1"/>
      <c r="N60" t="e">
        <f t="shared" si="1"/>
        <v>#N/A</v>
      </c>
      <c r="P60" s="57"/>
      <c r="Q60" s="57" t="e">
        <f>+VLOOKUP(P60,Participants!$A$1:$F$1450,2,FALSE)</f>
        <v>#N/A</v>
      </c>
      <c r="R60" s="57"/>
      <c r="S60" s="57" t="e">
        <f>+VLOOKUP(R60,Participants!$A$1:$F$1450,2,FALSE)</f>
        <v>#N/A</v>
      </c>
      <c r="T60" s="57"/>
      <c r="U60" s="57" t="e">
        <f>+VLOOKUP(T60,Participants!$A$1:$F$1450,2,FALSE)</f>
        <v>#N/A</v>
      </c>
      <c r="V60" s="57"/>
      <c r="W60" s="57" t="e">
        <f>+VLOOKUP(V60,Participants!$A$1:$F$1450,2,FALSE)</f>
        <v>#N/A</v>
      </c>
    </row>
    <row r="61" spans="2:23" x14ac:dyDescent="0.25">
      <c r="B61" s="13" t="s">
        <v>1519</v>
      </c>
      <c r="C61" s="72"/>
      <c r="D61" s="1"/>
      <c r="E61" s="1"/>
      <c r="F61" s="1" t="e">
        <f>+VLOOKUP(E61,Participants!$A$1:$F$1450,2,FALSE)</f>
        <v>#N/A</v>
      </c>
      <c r="G61" s="1" t="e">
        <f>+VLOOKUP(E61,Participants!$A$1:$F$1450,4,FALSE)</f>
        <v>#N/A</v>
      </c>
      <c r="H61" s="1" t="e">
        <f>+VLOOKUP(E61,Participants!$A$1:$F$1450,5,FALSE)</f>
        <v>#N/A</v>
      </c>
      <c r="I61" s="1" t="e">
        <f>+VLOOKUP(E61,Participants!$A$1:$F$1450,3,FALSE)</f>
        <v>#N/A</v>
      </c>
      <c r="J61" s="1" t="e">
        <f>+VLOOKUP(E61,Participants!$A$1:$G$1450,7,FALSE)</f>
        <v>#N/A</v>
      </c>
      <c r="K61" s="43"/>
      <c r="L61" s="28"/>
      <c r="M61" s="1"/>
      <c r="N61" t="e">
        <f t="shared" si="1"/>
        <v>#N/A</v>
      </c>
      <c r="P61" s="57"/>
      <c r="Q61" s="57" t="e">
        <f>+VLOOKUP(P61,Participants!$A$1:$F$1450,2,FALSE)</f>
        <v>#N/A</v>
      </c>
      <c r="R61" s="57"/>
      <c r="S61" s="57" t="e">
        <f>+VLOOKUP(R61,Participants!$A$1:$F$1450,2,FALSE)</f>
        <v>#N/A</v>
      </c>
      <c r="T61" s="57"/>
      <c r="U61" s="57" t="e">
        <f>+VLOOKUP(T61,Participants!$A$1:$F$1450,2,FALSE)</f>
        <v>#N/A</v>
      </c>
      <c r="V61" s="57"/>
      <c r="W61" s="57" t="e">
        <f>+VLOOKUP(V61,Participants!$A$1:$F$1450,2,FALSE)</f>
        <v>#N/A</v>
      </c>
    </row>
    <row r="62" spans="2:23" x14ac:dyDescent="0.25">
      <c r="B62" s="13" t="s">
        <v>1519</v>
      </c>
      <c r="C62" s="72"/>
      <c r="D62" s="1"/>
      <c r="E62" s="1"/>
      <c r="F62" s="1" t="e">
        <f>+VLOOKUP(E62,Participants!$A$1:$F$1450,2,FALSE)</f>
        <v>#N/A</v>
      </c>
      <c r="G62" s="1" t="e">
        <f>+VLOOKUP(E62,Participants!$A$1:$F$1450,4,FALSE)</f>
        <v>#N/A</v>
      </c>
      <c r="H62" s="1" t="e">
        <f>+VLOOKUP(E62,Participants!$A$1:$F$1450,5,FALSE)</f>
        <v>#N/A</v>
      </c>
      <c r="I62" s="1" t="e">
        <f>+VLOOKUP(E62,Participants!$A$1:$F$1450,3,FALSE)</f>
        <v>#N/A</v>
      </c>
      <c r="J62" s="1" t="e">
        <f>+VLOOKUP(E62,Participants!$A$1:$G$1450,7,FALSE)</f>
        <v>#N/A</v>
      </c>
      <c r="K62" s="43"/>
      <c r="L62" s="28"/>
      <c r="M62" s="1"/>
      <c r="N62" t="e">
        <f t="shared" si="1"/>
        <v>#N/A</v>
      </c>
      <c r="P62" s="57"/>
      <c r="Q62" s="57" t="e">
        <f>+VLOOKUP(P62,Participants!$A$1:$F$1450,2,FALSE)</f>
        <v>#N/A</v>
      </c>
      <c r="R62" s="57"/>
      <c r="S62" s="57" t="e">
        <f>+VLOOKUP(R62,Participants!$A$1:$F$1450,2,FALSE)</f>
        <v>#N/A</v>
      </c>
      <c r="T62" s="57"/>
      <c r="U62" s="57" t="e">
        <f>+VLOOKUP(T62,Participants!$A$1:$F$1450,2,FALSE)</f>
        <v>#N/A</v>
      </c>
      <c r="V62" s="57"/>
      <c r="W62" s="57" t="e">
        <f>+VLOOKUP(V62,Participants!$A$1:$F$1450,2,FALSE)</f>
        <v>#N/A</v>
      </c>
    </row>
    <row r="63" spans="2:23" x14ac:dyDescent="0.25">
      <c r="B63" s="13" t="s">
        <v>1519</v>
      </c>
      <c r="C63" s="72"/>
      <c r="D63" s="1"/>
      <c r="E63" s="1"/>
      <c r="F63" s="1" t="e">
        <f>+VLOOKUP(E63,Participants!$A$1:$F$1450,2,FALSE)</f>
        <v>#N/A</v>
      </c>
      <c r="G63" s="1" t="e">
        <f>+VLOOKUP(E63,Participants!$A$1:$F$1450,4,FALSE)</f>
        <v>#N/A</v>
      </c>
      <c r="H63" s="1" t="e">
        <f>+VLOOKUP(E63,Participants!$A$1:$F$1450,5,FALSE)</f>
        <v>#N/A</v>
      </c>
      <c r="I63" s="1" t="e">
        <f>+VLOOKUP(E63,Participants!$A$1:$F$1450,3,FALSE)</f>
        <v>#N/A</v>
      </c>
      <c r="J63" s="1" t="e">
        <f>+VLOOKUP(E63,Participants!$A$1:$G$1450,7,FALSE)</f>
        <v>#N/A</v>
      </c>
      <c r="K63" s="43"/>
      <c r="L63" s="28"/>
      <c r="M63" s="1"/>
      <c r="N63" t="e">
        <f t="shared" si="1"/>
        <v>#N/A</v>
      </c>
      <c r="P63" s="57"/>
      <c r="Q63" s="57" t="e">
        <f>+VLOOKUP(P63,Participants!$A$1:$F$1450,2,FALSE)</f>
        <v>#N/A</v>
      </c>
      <c r="R63" s="57"/>
      <c r="S63" s="57" t="e">
        <f>+VLOOKUP(R63,Participants!$A$1:$F$1450,2,FALSE)</f>
        <v>#N/A</v>
      </c>
      <c r="T63" s="57"/>
      <c r="U63" s="57" t="e">
        <f>+VLOOKUP(T63,Participants!$A$1:$F$1450,2,FALSE)</f>
        <v>#N/A</v>
      </c>
      <c r="V63" s="57"/>
      <c r="W63" s="57" t="e">
        <f>+VLOOKUP(V63,Participants!$A$1:$F$1450,2,FALSE)</f>
        <v>#N/A</v>
      </c>
    </row>
    <row r="64" spans="2:23" x14ac:dyDescent="0.25">
      <c r="B64" s="13" t="s">
        <v>1519</v>
      </c>
      <c r="C64" s="72"/>
      <c r="D64" s="1"/>
      <c r="E64" s="1"/>
      <c r="F64" s="1" t="e">
        <f>+VLOOKUP(E64,Participants!$A$1:$F$1450,2,FALSE)</f>
        <v>#N/A</v>
      </c>
      <c r="G64" s="1" t="e">
        <f>+VLOOKUP(E64,Participants!$A$1:$F$1450,4,FALSE)</f>
        <v>#N/A</v>
      </c>
      <c r="H64" s="1" t="e">
        <f>+VLOOKUP(E64,Participants!$A$1:$F$1450,5,FALSE)</f>
        <v>#N/A</v>
      </c>
      <c r="I64" s="1" t="e">
        <f>+VLOOKUP(E64,Participants!$A$1:$F$1450,3,FALSE)</f>
        <v>#N/A</v>
      </c>
      <c r="J64" s="1" t="e">
        <f>+VLOOKUP(E64,Participants!$A$1:$G$1450,7,FALSE)</f>
        <v>#N/A</v>
      </c>
      <c r="K64" s="43"/>
      <c r="L64" s="28"/>
      <c r="M64" s="1"/>
      <c r="N64" t="e">
        <f t="shared" si="1"/>
        <v>#N/A</v>
      </c>
      <c r="P64" s="57"/>
      <c r="Q64" s="57" t="e">
        <f>+VLOOKUP(P64,Participants!$A$1:$F$1450,2,FALSE)</f>
        <v>#N/A</v>
      </c>
      <c r="R64" s="57"/>
      <c r="S64" s="57" t="e">
        <f>+VLOOKUP(R64,Participants!$A$1:$F$1450,2,FALSE)</f>
        <v>#N/A</v>
      </c>
      <c r="T64" s="57"/>
      <c r="U64" s="57" t="e">
        <f>+VLOOKUP(T64,Participants!$A$1:$F$1450,2,FALSE)</f>
        <v>#N/A</v>
      </c>
      <c r="V64" s="57"/>
      <c r="W64" s="57" t="e">
        <f>+VLOOKUP(V64,Participants!$A$1:$F$1450,2,FALSE)</f>
        <v>#N/A</v>
      </c>
    </row>
    <row r="65" spans="2:23" x14ac:dyDescent="0.25">
      <c r="B65" s="13" t="s">
        <v>1519</v>
      </c>
      <c r="C65" s="72"/>
      <c r="D65" s="1"/>
      <c r="E65" s="1"/>
      <c r="F65" s="1" t="e">
        <f>+VLOOKUP(E65,Participants!$A$1:$F$1450,2,FALSE)</f>
        <v>#N/A</v>
      </c>
      <c r="G65" s="1" t="e">
        <f>+VLOOKUP(E65,Participants!$A$1:$F$1450,4,FALSE)</f>
        <v>#N/A</v>
      </c>
      <c r="H65" s="1" t="e">
        <f>+VLOOKUP(E65,Participants!$A$1:$F$1450,5,FALSE)</f>
        <v>#N/A</v>
      </c>
      <c r="I65" s="1" t="e">
        <f>+VLOOKUP(E65,Participants!$A$1:$F$1450,3,FALSE)</f>
        <v>#N/A</v>
      </c>
      <c r="J65" s="1" t="e">
        <f>+VLOOKUP(E65,Participants!$A$1:$G$1450,7,FALSE)</f>
        <v>#N/A</v>
      </c>
      <c r="K65" s="43"/>
      <c r="L65" s="28"/>
      <c r="M65" s="1"/>
      <c r="N65" t="e">
        <f t="shared" si="1"/>
        <v>#N/A</v>
      </c>
      <c r="P65" s="57"/>
      <c r="Q65" s="57" t="e">
        <f>+VLOOKUP(P65,Participants!$A$1:$F$1450,2,FALSE)</f>
        <v>#N/A</v>
      </c>
      <c r="R65" s="57"/>
      <c r="S65" s="57" t="e">
        <f>+VLOOKUP(R65,Participants!$A$1:$F$1450,2,FALSE)</f>
        <v>#N/A</v>
      </c>
      <c r="T65" s="57"/>
      <c r="U65" s="57" t="e">
        <f>+VLOOKUP(T65,Participants!$A$1:$F$1450,2,FALSE)</f>
        <v>#N/A</v>
      </c>
      <c r="V65" s="57"/>
      <c r="W65" s="57" t="e">
        <f>+VLOOKUP(V65,Participants!$A$1:$F$1450,2,FALSE)</f>
        <v>#N/A</v>
      </c>
    </row>
    <row r="66" spans="2:23" x14ac:dyDescent="0.25">
      <c r="B66" s="13" t="s">
        <v>1519</v>
      </c>
      <c r="C66" s="72"/>
      <c r="D66" s="1"/>
      <c r="E66" s="1"/>
      <c r="F66" s="1" t="e">
        <f>+VLOOKUP(E66,Participants!$A$1:$F$1450,2,FALSE)</f>
        <v>#N/A</v>
      </c>
      <c r="G66" s="1" t="e">
        <f>+VLOOKUP(E66,Participants!$A$1:$F$1450,4,FALSE)</f>
        <v>#N/A</v>
      </c>
      <c r="H66" s="1" t="e">
        <f>+VLOOKUP(E66,Participants!$A$1:$F$1450,5,FALSE)</f>
        <v>#N/A</v>
      </c>
      <c r="I66" s="1" t="e">
        <f>+VLOOKUP(E66,Participants!$A$1:$F$1450,3,FALSE)</f>
        <v>#N/A</v>
      </c>
      <c r="J66" s="1" t="e">
        <f>+VLOOKUP(E66,Participants!$A$1:$G$1450,7,FALSE)</f>
        <v>#N/A</v>
      </c>
      <c r="K66" s="43"/>
      <c r="L66" s="28"/>
      <c r="M66" s="1"/>
      <c r="N66" t="e">
        <f t="shared" si="1"/>
        <v>#N/A</v>
      </c>
      <c r="P66" s="57"/>
      <c r="Q66" s="57" t="e">
        <f>+VLOOKUP(P66,Participants!$A$1:$F$1450,2,FALSE)</f>
        <v>#N/A</v>
      </c>
      <c r="R66" s="57"/>
      <c r="S66" s="57" t="e">
        <f>+VLOOKUP(R66,Participants!$A$1:$F$1450,2,FALSE)</f>
        <v>#N/A</v>
      </c>
      <c r="T66" s="57"/>
      <c r="U66" s="57" t="e">
        <f>+VLOOKUP(T66,Participants!$A$1:$F$1450,2,FALSE)</f>
        <v>#N/A</v>
      </c>
      <c r="V66" s="57"/>
      <c r="W66" s="57" t="e">
        <f>+VLOOKUP(V66,Participants!$A$1:$F$1450,2,FALSE)</f>
        <v>#N/A</v>
      </c>
    </row>
    <row r="67" spans="2:23" x14ac:dyDescent="0.25">
      <c r="B67" s="13" t="s">
        <v>1519</v>
      </c>
      <c r="C67" s="72"/>
      <c r="D67" s="1"/>
      <c r="E67" s="1"/>
      <c r="F67" s="1" t="e">
        <f>+VLOOKUP(E67,Participants!$A$1:$F$1450,2,FALSE)</f>
        <v>#N/A</v>
      </c>
      <c r="G67" s="1" t="e">
        <f>+VLOOKUP(E67,Participants!$A$1:$F$1450,4,FALSE)</f>
        <v>#N/A</v>
      </c>
      <c r="H67" s="1" t="e">
        <f>+VLOOKUP(E67,Participants!$A$1:$F$1450,5,FALSE)</f>
        <v>#N/A</v>
      </c>
      <c r="I67" s="1" t="e">
        <f>+VLOOKUP(E67,Participants!$A$1:$F$1450,3,FALSE)</f>
        <v>#N/A</v>
      </c>
      <c r="J67" s="1" t="e">
        <f>+VLOOKUP(E67,Participants!$A$1:$G$1450,7,FALSE)</f>
        <v>#N/A</v>
      </c>
      <c r="K67" s="43"/>
      <c r="L67" s="28"/>
      <c r="M67" s="1"/>
      <c r="N67" t="e">
        <f t="shared" si="1"/>
        <v>#N/A</v>
      </c>
      <c r="P67" s="57"/>
      <c r="Q67" s="57" t="e">
        <f>+VLOOKUP(P67,Participants!$A$1:$F$1450,2,FALSE)</f>
        <v>#N/A</v>
      </c>
      <c r="R67" s="57"/>
      <c r="S67" s="57" t="e">
        <f>+VLOOKUP(R67,Participants!$A$1:$F$1450,2,FALSE)</f>
        <v>#N/A</v>
      </c>
      <c r="T67" s="57"/>
      <c r="U67" s="57" t="e">
        <f>+VLOOKUP(T67,Participants!$A$1:$F$1450,2,FALSE)</f>
        <v>#N/A</v>
      </c>
      <c r="V67" s="57"/>
      <c r="W67" s="57" t="e">
        <f>+VLOOKUP(V67,Participants!$A$1:$F$1450,2,FALSE)</f>
        <v>#N/A</v>
      </c>
    </row>
    <row r="68" spans="2:23" x14ac:dyDescent="0.25">
      <c r="B68" s="13" t="s">
        <v>1519</v>
      </c>
      <c r="C68" s="72"/>
      <c r="D68" s="1"/>
      <c r="E68" s="1"/>
      <c r="F68" s="1" t="e">
        <f>+VLOOKUP(E68,Participants!$A$1:$F$1450,2,FALSE)</f>
        <v>#N/A</v>
      </c>
      <c r="G68" s="1" t="e">
        <f>+VLOOKUP(E68,Participants!$A$1:$F$1450,4,FALSE)</f>
        <v>#N/A</v>
      </c>
      <c r="H68" s="1" t="e">
        <f>+VLOOKUP(E68,Participants!$A$1:$F$1450,5,FALSE)</f>
        <v>#N/A</v>
      </c>
      <c r="I68" s="1" t="e">
        <f>+VLOOKUP(E68,Participants!$A$1:$F$1450,3,FALSE)</f>
        <v>#N/A</v>
      </c>
      <c r="J68" s="1" t="e">
        <f>+VLOOKUP(E68,Participants!$A$1:$G$1450,7,FALSE)</f>
        <v>#N/A</v>
      </c>
      <c r="K68" s="43"/>
      <c r="L68" s="28"/>
      <c r="M68" s="1"/>
      <c r="N68" t="e">
        <f t="shared" si="1"/>
        <v>#N/A</v>
      </c>
      <c r="P68" s="57"/>
      <c r="Q68" s="57" t="e">
        <f>+VLOOKUP(P68,Participants!$A$1:$F$1450,2,FALSE)</f>
        <v>#N/A</v>
      </c>
      <c r="R68" s="57"/>
      <c r="S68" s="57" t="e">
        <f>+VLOOKUP(R68,Participants!$A$1:$F$1450,2,FALSE)</f>
        <v>#N/A</v>
      </c>
      <c r="T68" s="57"/>
      <c r="U68" s="57" t="e">
        <f>+VLOOKUP(T68,Participants!$A$1:$F$1450,2,FALSE)</f>
        <v>#N/A</v>
      </c>
      <c r="V68" s="57"/>
      <c r="W68" s="57" t="e">
        <f>+VLOOKUP(V68,Participants!$A$1:$F$1450,2,FALSE)</f>
        <v>#N/A</v>
      </c>
    </row>
    <row r="69" spans="2:23" x14ac:dyDescent="0.25">
      <c r="B69" s="13" t="s">
        <v>1519</v>
      </c>
      <c r="C69" s="72"/>
      <c r="D69" s="1"/>
      <c r="E69" s="1"/>
      <c r="F69" s="1" t="e">
        <f>+VLOOKUP(E69,Participants!$A$1:$F$1450,2,FALSE)</f>
        <v>#N/A</v>
      </c>
      <c r="G69" s="1" t="e">
        <f>+VLOOKUP(E69,Participants!$A$1:$F$1450,4,FALSE)</f>
        <v>#N/A</v>
      </c>
      <c r="H69" s="1" t="e">
        <f>+VLOOKUP(E69,Participants!$A$1:$F$1450,5,FALSE)</f>
        <v>#N/A</v>
      </c>
      <c r="I69" s="1" t="e">
        <f>+VLOOKUP(E69,Participants!$A$1:$F$1450,3,FALSE)</f>
        <v>#N/A</v>
      </c>
      <c r="J69" s="1" t="e">
        <f>+VLOOKUP(E69,Participants!$A$1:$G$1450,7,FALSE)</f>
        <v>#N/A</v>
      </c>
      <c r="K69" s="43"/>
      <c r="L69" s="28"/>
      <c r="M69" s="1"/>
      <c r="N69" t="e">
        <f t="shared" si="1"/>
        <v>#N/A</v>
      </c>
      <c r="P69" s="57"/>
      <c r="Q69" s="57" t="e">
        <f>+VLOOKUP(P69,Participants!$A$1:$F$1450,2,FALSE)</f>
        <v>#N/A</v>
      </c>
      <c r="R69" s="57"/>
      <c r="S69" s="57" t="e">
        <f>+VLOOKUP(R69,Participants!$A$1:$F$1450,2,FALSE)</f>
        <v>#N/A</v>
      </c>
      <c r="T69" s="57"/>
      <c r="U69" s="57" t="e">
        <f>+VLOOKUP(T69,Participants!$A$1:$F$1450,2,FALSE)</f>
        <v>#N/A</v>
      </c>
      <c r="V69" s="57"/>
      <c r="W69" s="57" t="e">
        <f>+VLOOKUP(V69,Participants!$A$1:$F$1450,2,FALSE)</f>
        <v>#N/A</v>
      </c>
    </row>
    <row r="70" spans="2:23" x14ac:dyDescent="0.25">
      <c r="B70" s="13" t="s">
        <v>1519</v>
      </c>
      <c r="C70" s="72"/>
      <c r="D70" s="1"/>
      <c r="E70" s="1"/>
      <c r="F70" s="1" t="e">
        <f>+VLOOKUP(E70,Participants!$A$1:$F$1450,2,FALSE)</f>
        <v>#N/A</v>
      </c>
      <c r="G70" s="1" t="e">
        <f>+VLOOKUP(E70,Participants!$A$1:$F$1450,4,FALSE)</f>
        <v>#N/A</v>
      </c>
      <c r="H70" s="1" t="e">
        <f>+VLOOKUP(E70,Participants!$A$1:$F$1450,5,FALSE)</f>
        <v>#N/A</v>
      </c>
      <c r="I70" s="1" t="e">
        <f>+VLOOKUP(E70,Participants!$A$1:$F$1450,3,FALSE)</f>
        <v>#N/A</v>
      </c>
      <c r="J70" s="1" t="e">
        <f>+VLOOKUP(E70,Participants!$A$1:$G$1450,7,FALSE)</f>
        <v>#N/A</v>
      </c>
      <c r="K70" s="43"/>
      <c r="L70" s="28"/>
      <c r="M70" s="1"/>
      <c r="N70" t="e">
        <f t="shared" si="1"/>
        <v>#N/A</v>
      </c>
      <c r="P70" s="57"/>
      <c r="Q70" s="57" t="e">
        <f>+VLOOKUP(P70,Participants!$A$1:$F$1450,2,FALSE)</f>
        <v>#N/A</v>
      </c>
      <c r="R70" s="57"/>
      <c r="S70" s="57" t="e">
        <f>+VLOOKUP(R70,Participants!$A$1:$F$1450,2,FALSE)</f>
        <v>#N/A</v>
      </c>
      <c r="T70" s="57"/>
      <c r="U70" s="57" t="e">
        <f>+VLOOKUP(T70,Participants!$A$1:$F$1450,2,FALSE)</f>
        <v>#N/A</v>
      </c>
      <c r="V70" s="57"/>
      <c r="W70" s="57" t="e">
        <f>+VLOOKUP(V70,Participants!$A$1:$F$1450,2,FALSE)</f>
        <v>#N/A</v>
      </c>
    </row>
    <row r="71" spans="2:23" x14ac:dyDescent="0.25">
      <c r="B71" s="13" t="s">
        <v>1519</v>
      </c>
      <c r="C71" s="72"/>
      <c r="D71" s="1"/>
      <c r="E71" s="1"/>
      <c r="F71" s="1" t="e">
        <f>+VLOOKUP(E71,Participants!$A$1:$F$1450,2,FALSE)</f>
        <v>#N/A</v>
      </c>
      <c r="G71" s="1" t="e">
        <f>+VLOOKUP(E71,Participants!$A$1:$F$1450,4,FALSE)</f>
        <v>#N/A</v>
      </c>
      <c r="H71" s="1" t="e">
        <f>+VLOOKUP(E71,Participants!$A$1:$F$1450,5,FALSE)</f>
        <v>#N/A</v>
      </c>
      <c r="I71" s="1" t="e">
        <f>+VLOOKUP(E71,Participants!$A$1:$F$1450,3,FALSE)</f>
        <v>#N/A</v>
      </c>
      <c r="J71" s="1" t="e">
        <f>+VLOOKUP(E71,Participants!$A$1:$G$1450,7,FALSE)</f>
        <v>#N/A</v>
      </c>
      <c r="K71" s="43"/>
      <c r="L71" s="28"/>
      <c r="M71" s="1"/>
      <c r="N71" t="e">
        <f t="shared" si="1"/>
        <v>#N/A</v>
      </c>
      <c r="P71" s="57"/>
      <c r="Q71" s="57" t="e">
        <f>+VLOOKUP(P71,Participants!$A$1:$F$1450,2,FALSE)</f>
        <v>#N/A</v>
      </c>
      <c r="R71" s="57"/>
      <c r="S71" s="57" t="e">
        <f>+VLOOKUP(R71,Participants!$A$1:$F$1450,2,FALSE)</f>
        <v>#N/A</v>
      </c>
      <c r="T71" s="57"/>
      <c r="U71" s="57" t="e">
        <f>+VLOOKUP(T71,Participants!$A$1:$F$1450,2,FALSE)</f>
        <v>#N/A</v>
      </c>
      <c r="V71" s="57"/>
      <c r="W71" s="57" t="e">
        <f>+VLOOKUP(V71,Participants!$A$1:$F$1450,2,FALSE)</f>
        <v>#N/A</v>
      </c>
    </row>
    <row r="72" spans="2:23" x14ac:dyDescent="0.25">
      <c r="B72" s="13" t="s">
        <v>1519</v>
      </c>
      <c r="C72" s="72"/>
      <c r="D72" s="1"/>
      <c r="E72" s="1"/>
      <c r="F72" s="1" t="e">
        <f>+VLOOKUP(E72,Participants!$A$1:$F$1450,2,FALSE)</f>
        <v>#N/A</v>
      </c>
      <c r="G72" s="1" t="e">
        <f>+VLOOKUP(E72,Participants!$A$1:$F$1450,4,FALSE)</f>
        <v>#N/A</v>
      </c>
      <c r="H72" s="1" t="e">
        <f>+VLOOKUP(E72,Participants!$A$1:$F$1450,5,FALSE)</f>
        <v>#N/A</v>
      </c>
      <c r="I72" s="1" t="e">
        <f>+VLOOKUP(E72,Participants!$A$1:$F$1450,3,FALSE)</f>
        <v>#N/A</v>
      </c>
      <c r="J72" s="1" t="e">
        <f>+VLOOKUP(E72,Participants!$A$1:$G$1450,7,FALSE)</f>
        <v>#N/A</v>
      </c>
      <c r="K72" s="43"/>
      <c r="L72" s="28"/>
      <c r="M72" s="1"/>
      <c r="N72" t="e">
        <f t="shared" si="1"/>
        <v>#N/A</v>
      </c>
      <c r="P72" s="57"/>
      <c r="Q72" s="57" t="e">
        <f>+VLOOKUP(P72,Participants!$A$1:$F$1450,2,FALSE)</f>
        <v>#N/A</v>
      </c>
      <c r="R72" s="57"/>
      <c r="S72" s="57" t="e">
        <f>+VLOOKUP(R72,Participants!$A$1:$F$1450,2,FALSE)</f>
        <v>#N/A</v>
      </c>
      <c r="T72" s="57"/>
      <c r="U72" s="57" t="e">
        <f>+VLOOKUP(T72,Participants!$A$1:$F$1450,2,FALSE)</f>
        <v>#N/A</v>
      </c>
      <c r="V72" s="57"/>
      <c r="W72" s="57" t="e">
        <f>+VLOOKUP(V72,Participants!$A$1:$F$1450,2,FALSE)</f>
        <v>#N/A</v>
      </c>
    </row>
    <row r="73" spans="2:23" x14ac:dyDescent="0.25">
      <c r="B73" s="13" t="s">
        <v>1519</v>
      </c>
      <c r="C73" s="72"/>
      <c r="D73" s="1"/>
      <c r="E73" s="1"/>
      <c r="F73" s="1" t="e">
        <f>+VLOOKUP(E73,Participants!$A$1:$F$1450,2,FALSE)</f>
        <v>#N/A</v>
      </c>
      <c r="G73" s="1" t="e">
        <f>+VLOOKUP(E73,Participants!$A$1:$F$1450,4,FALSE)</f>
        <v>#N/A</v>
      </c>
      <c r="H73" s="1" t="e">
        <f>+VLOOKUP(E73,Participants!$A$1:$F$1450,5,FALSE)</f>
        <v>#N/A</v>
      </c>
      <c r="I73" s="1" t="e">
        <f>+VLOOKUP(E73,Participants!$A$1:$F$1450,3,FALSE)</f>
        <v>#N/A</v>
      </c>
      <c r="J73" s="1" t="e">
        <f>+VLOOKUP(E73,Participants!$A$1:$G$1450,7,FALSE)</f>
        <v>#N/A</v>
      </c>
      <c r="K73" s="43"/>
      <c r="L73" s="28"/>
      <c r="M73" s="1"/>
      <c r="N73" t="e">
        <f t="shared" si="1"/>
        <v>#N/A</v>
      </c>
      <c r="P73" s="57"/>
      <c r="Q73" s="57" t="e">
        <f>+VLOOKUP(P73,Participants!$A$1:$F$1450,2,FALSE)</f>
        <v>#N/A</v>
      </c>
      <c r="R73" s="57"/>
      <c r="S73" s="57" t="e">
        <f>+VLOOKUP(R73,Participants!$A$1:$F$1450,2,FALSE)</f>
        <v>#N/A</v>
      </c>
      <c r="T73" s="57"/>
      <c r="U73" s="57" t="e">
        <f>+VLOOKUP(T73,Participants!$A$1:$F$1450,2,FALSE)</f>
        <v>#N/A</v>
      </c>
      <c r="V73" s="57"/>
      <c r="W73" s="57" t="e">
        <f>+VLOOKUP(V73,Participants!$A$1:$F$1450,2,FALSE)</f>
        <v>#N/A</v>
      </c>
    </row>
    <row r="74" spans="2:23" x14ac:dyDescent="0.25">
      <c r="B74" s="13" t="s">
        <v>1519</v>
      </c>
      <c r="C74" s="72"/>
      <c r="D74" s="1"/>
      <c r="E74" s="1"/>
      <c r="F74" s="1" t="e">
        <f>+VLOOKUP(E74,Participants!$A$1:$F$1450,2,FALSE)</f>
        <v>#N/A</v>
      </c>
      <c r="G74" s="1" t="e">
        <f>+VLOOKUP(E74,Participants!$A$1:$F$1450,4,FALSE)</f>
        <v>#N/A</v>
      </c>
      <c r="H74" s="1" t="e">
        <f>+VLOOKUP(E74,Participants!$A$1:$F$1450,5,FALSE)</f>
        <v>#N/A</v>
      </c>
      <c r="I74" s="1" t="e">
        <f>+VLOOKUP(E74,Participants!$A$1:$F$1450,3,FALSE)</f>
        <v>#N/A</v>
      </c>
      <c r="J74" s="1" t="e">
        <f>+VLOOKUP(E74,Participants!$A$1:$G$1450,7,FALSE)</f>
        <v>#N/A</v>
      </c>
      <c r="K74" s="43"/>
      <c r="L74" s="28"/>
      <c r="M74" s="1"/>
      <c r="N74" t="e">
        <f t="shared" si="1"/>
        <v>#N/A</v>
      </c>
      <c r="P74" s="57"/>
      <c r="Q74" s="57" t="e">
        <f>+VLOOKUP(P74,Participants!$A$1:$F$1450,2,FALSE)</f>
        <v>#N/A</v>
      </c>
      <c r="R74" s="57"/>
      <c r="S74" s="57" t="e">
        <f>+VLOOKUP(R74,Participants!$A$1:$F$1450,2,FALSE)</f>
        <v>#N/A</v>
      </c>
      <c r="T74" s="57"/>
      <c r="U74" s="57" t="e">
        <f>+VLOOKUP(T74,Participants!$A$1:$F$1450,2,FALSE)</f>
        <v>#N/A</v>
      </c>
      <c r="V74" s="57"/>
      <c r="W74" s="57" t="e">
        <f>+VLOOKUP(V74,Participants!$A$1:$F$1450,2,FALSE)</f>
        <v>#N/A</v>
      </c>
    </row>
    <row r="75" spans="2:23" x14ac:dyDescent="0.25">
      <c r="B75" s="13" t="s">
        <v>1519</v>
      </c>
      <c r="C75" s="72"/>
      <c r="D75" s="1"/>
      <c r="E75" s="1"/>
      <c r="F75" s="1" t="e">
        <f>+VLOOKUP(E75,Participants!$A$1:$F$1450,2,FALSE)</f>
        <v>#N/A</v>
      </c>
      <c r="G75" s="1" t="e">
        <f>+VLOOKUP(E75,Participants!$A$1:$F$1450,4,FALSE)</f>
        <v>#N/A</v>
      </c>
      <c r="H75" s="1" t="e">
        <f>+VLOOKUP(E75,Participants!$A$1:$F$1450,5,FALSE)</f>
        <v>#N/A</v>
      </c>
      <c r="I75" s="1" t="e">
        <f>+VLOOKUP(E75,Participants!$A$1:$F$1450,3,FALSE)</f>
        <v>#N/A</v>
      </c>
      <c r="J75" s="1" t="e">
        <f>+VLOOKUP(E75,Participants!$A$1:$G$1450,7,FALSE)</f>
        <v>#N/A</v>
      </c>
      <c r="K75" s="43"/>
      <c r="L75" s="28"/>
      <c r="M75" s="1"/>
      <c r="N75" t="e">
        <f t="shared" si="1"/>
        <v>#N/A</v>
      </c>
      <c r="P75" s="57"/>
      <c r="Q75" s="57" t="e">
        <f>+VLOOKUP(P75,Participants!$A$1:$F$1450,2,FALSE)</f>
        <v>#N/A</v>
      </c>
      <c r="R75" s="57"/>
      <c r="S75" s="57" t="e">
        <f>+VLOOKUP(R75,Participants!$A$1:$F$1450,2,FALSE)</f>
        <v>#N/A</v>
      </c>
      <c r="T75" s="57"/>
      <c r="U75" s="57" t="e">
        <f>+VLOOKUP(T75,Participants!$A$1:$F$1450,2,FALSE)</f>
        <v>#N/A</v>
      </c>
      <c r="V75" s="57"/>
      <c r="W75" s="57" t="e">
        <f>+VLOOKUP(V75,Participants!$A$1:$F$1450,2,FALSE)</f>
        <v>#N/A</v>
      </c>
    </row>
    <row r="76" spans="2:23" x14ac:dyDescent="0.25">
      <c r="B76" s="13" t="s">
        <v>1519</v>
      </c>
      <c r="C76" s="72"/>
      <c r="D76" s="1"/>
      <c r="E76" s="1"/>
      <c r="F76" s="1" t="e">
        <f>+VLOOKUP(E76,Participants!$A$1:$F$1450,2,FALSE)</f>
        <v>#N/A</v>
      </c>
      <c r="G76" s="1" t="e">
        <f>+VLOOKUP(E76,Participants!$A$1:$F$1450,4,FALSE)</f>
        <v>#N/A</v>
      </c>
      <c r="H76" s="1" t="e">
        <f>+VLOOKUP(E76,Participants!$A$1:$F$1450,5,FALSE)</f>
        <v>#N/A</v>
      </c>
      <c r="I76" s="1" t="e">
        <f>+VLOOKUP(E76,Participants!$A$1:$F$1450,3,FALSE)</f>
        <v>#N/A</v>
      </c>
      <c r="J76" s="1" t="e">
        <f>+VLOOKUP(E76,Participants!$A$1:$G$1450,7,FALSE)</f>
        <v>#N/A</v>
      </c>
      <c r="K76" s="43"/>
      <c r="L76" s="28"/>
      <c r="M76" s="1"/>
      <c r="N76" t="e">
        <f t="shared" si="1"/>
        <v>#N/A</v>
      </c>
      <c r="P76" s="57"/>
      <c r="Q76" s="57" t="e">
        <f>+VLOOKUP(P76,Participants!$A$1:$F$1450,2,FALSE)</f>
        <v>#N/A</v>
      </c>
      <c r="R76" s="57"/>
      <c r="S76" s="57" t="e">
        <f>+VLOOKUP(R76,Participants!$A$1:$F$1450,2,FALSE)</f>
        <v>#N/A</v>
      </c>
      <c r="T76" s="57"/>
      <c r="U76" s="57" t="e">
        <f>+VLOOKUP(T76,Participants!$A$1:$F$1450,2,FALSE)</f>
        <v>#N/A</v>
      </c>
      <c r="V76" s="57"/>
      <c r="W76" s="57" t="e">
        <f>+VLOOKUP(V76,Participants!$A$1:$F$1450,2,FALSE)</f>
        <v>#N/A</v>
      </c>
    </row>
    <row r="77" spans="2:23" x14ac:dyDescent="0.25">
      <c r="B77" s="13" t="s">
        <v>1519</v>
      </c>
      <c r="C77" s="72"/>
      <c r="D77" s="1"/>
      <c r="E77" s="1"/>
      <c r="F77" s="1" t="e">
        <f>+VLOOKUP(E77,Participants!$A$1:$F$1450,2,FALSE)</f>
        <v>#N/A</v>
      </c>
      <c r="G77" s="1" t="e">
        <f>+VLOOKUP(E77,Participants!$A$1:$F$1450,4,FALSE)</f>
        <v>#N/A</v>
      </c>
      <c r="H77" s="1" t="e">
        <f>+VLOOKUP(E77,Participants!$A$1:$F$1450,5,FALSE)</f>
        <v>#N/A</v>
      </c>
      <c r="I77" s="1" t="e">
        <f>+VLOOKUP(E77,Participants!$A$1:$F$1450,3,FALSE)</f>
        <v>#N/A</v>
      </c>
      <c r="J77" s="1" t="e">
        <f>+VLOOKUP(E77,Participants!$A$1:$G$1450,7,FALSE)</f>
        <v>#N/A</v>
      </c>
      <c r="K77" s="43"/>
      <c r="L77" s="28"/>
      <c r="M77" s="1"/>
      <c r="N77" t="e">
        <f t="shared" si="1"/>
        <v>#N/A</v>
      </c>
      <c r="P77" s="57"/>
      <c r="Q77" s="57" t="e">
        <f>+VLOOKUP(P77,Participants!$A$1:$F$1450,2,FALSE)</f>
        <v>#N/A</v>
      </c>
      <c r="R77" s="57"/>
      <c r="S77" s="57" t="e">
        <f>+VLOOKUP(R77,Participants!$A$1:$F$1450,2,FALSE)</f>
        <v>#N/A</v>
      </c>
      <c r="T77" s="57"/>
      <c r="U77" s="57" t="e">
        <f>+VLOOKUP(T77,Participants!$A$1:$F$1450,2,FALSE)</f>
        <v>#N/A</v>
      </c>
      <c r="V77" s="57"/>
      <c r="W77" s="57" t="e">
        <f>+VLOOKUP(V77,Participants!$A$1:$F$1450,2,FALSE)</f>
        <v>#N/A</v>
      </c>
    </row>
    <row r="78" spans="2:23" x14ac:dyDescent="0.25">
      <c r="B78" s="13" t="s">
        <v>1519</v>
      </c>
      <c r="C78" s="72"/>
      <c r="D78" s="1"/>
      <c r="E78" s="1"/>
      <c r="F78" s="1" t="e">
        <f>+VLOOKUP(E78,Participants!$A$1:$F$1450,2,FALSE)</f>
        <v>#N/A</v>
      </c>
      <c r="G78" s="1" t="e">
        <f>+VLOOKUP(E78,Participants!$A$1:$F$1450,4,FALSE)</f>
        <v>#N/A</v>
      </c>
      <c r="H78" s="1" t="e">
        <f>+VLOOKUP(E78,Participants!$A$1:$F$1450,5,FALSE)</f>
        <v>#N/A</v>
      </c>
      <c r="I78" s="1" t="e">
        <f>+VLOOKUP(E78,Participants!$A$1:$F$1450,3,FALSE)</f>
        <v>#N/A</v>
      </c>
      <c r="J78" s="1" t="e">
        <f>+VLOOKUP(E78,Participants!$A$1:$G$1450,7,FALSE)</f>
        <v>#N/A</v>
      </c>
      <c r="K78" s="43"/>
      <c r="L78" s="28"/>
      <c r="M78" s="1"/>
      <c r="N78" t="e">
        <f t="shared" si="1"/>
        <v>#N/A</v>
      </c>
      <c r="P78" s="57"/>
      <c r="Q78" s="57" t="e">
        <f>+VLOOKUP(P78,Participants!$A$1:$F$1450,2,FALSE)</f>
        <v>#N/A</v>
      </c>
      <c r="R78" s="57"/>
      <c r="S78" s="57" t="e">
        <f>+VLOOKUP(R78,Participants!$A$1:$F$1450,2,FALSE)</f>
        <v>#N/A</v>
      </c>
      <c r="T78" s="57"/>
      <c r="U78" s="57" t="e">
        <f>+VLOOKUP(T78,Participants!$A$1:$F$1450,2,FALSE)</f>
        <v>#N/A</v>
      </c>
      <c r="V78" s="57"/>
      <c r="W78" s="57" t="e">
        <f>+VLOOKUP(V78,Participants!$A$1:$F$1450,2,FALSE)</f>
        <v>#N/A</v>
      </c>
    </row>
    <row r="79" spans="2:23" x14ac:dyDescent="0.25">
      <c r="B79" s="13" t="s">
        <v>1519</v>
      </c>
      <c r="C79" s="72"/>
      <c r="D79" s="1"/>
      <c r="E79" s="1"/>
      <c r="F79" s="1" t="e">
        <f>+VLOOKUP(E79,Participants!$A$1:$F$1450,2,FALSE)</f>
        <v>#N/A</v>
      </c>
      <c r="G79" s="1" t="e">
        <f>+VLOOKUP(E79,Participants!$A$1:$F$1450,4,FALSE)</f>
        <v>#N/A</v>
      </c>
      <c r="H79" s="1" t="e">
        <f>+VLOOKUP(E79,Participants!$A$1:$F$1450,5,FALSE)</f>
        <v>#N/A</v>
      </c>
      <c r="I79" s="1" t="e">
        <f>+VLOOKUP(E79,Participants!$A$1:$F$1450,3,FALSE)</f>
        <v>#N/A</v>
      </c>
      <c r="J79" s="1" t="e">
        <f>+VLOOKUP(E79,Participants!$A$1:$G$1450,7,FALSE)</f>
        <v>#N/A</v>
      </c>
      <c r="K79" s="43"/>
      <c r="L79" s="28"/>
      <c r="M79" s="1"/>
      <c r="N79" t="e">
        <f t="shared" si="1"/>
        <v>#N/A</v>
      </c>
      <c r="P79" s="57"/>
      <c r="Q79" s="57" t="e">
        <f>+VLOOKUP(P79,Participants!$A$1:$F$1450,2,FALSE)</f>
        <v>#N/A</v>
      </c>
      <c r="R79" s="57"/>
      <c r="S79" s="57" t="e">
        <f>+VLOOKUP(R79,Participants!$A$1:$F$1450,2,FALSE)</f>
        <v>#N/A</v>
      </c>
      <c r="T79" s="57"/>
      <c r="U79" s="57" t="e">
        <f>+VLOOKUP(T79,Participants!$A$1:$F$1450,2,FALSE)</f>
        <v>#N/A</v>
      </c>
      <c r="V79" s="57"/>
      <c r="W79" s="57" t="e">
        <f>+VLOOKUP(V79,Participants!$A$1:$F$1450,2,FALSE)</f>
        <v>#N/A</v>
      </c>
    </row>
    <row r="80" spans="2:23" x14ac:dyDescent="0.25">
      <c r="B80" s="13" t="s">
        <v>1519</v>
      </c>
      <c r="C80" s="72"/>
      <c r="D80" s="1"/>
      <c r="E80" s="1"/>
      <c r="F80" s="1" t="e">
        <f>+VLOOKUP(E80,Participants!$A$1:$F$1450,2,FALSE)</f>
        <v>#N/A</v>
      </c>
      <c r="G80" s="1" t="e">
        <f>+VLOOKUP(E80,Participants!$A$1:$F$1450,4,FALSE)</f>
        <v>#N/A</v>
      </c>
      <c r="H80" s="1" t="e">
        <f>+VLOOKUP(E80,Participants!$A$1:$F$1450,5,FALSE)</f>
        <v>#N/A</v>
      </c>
      <c r="I80" s="1" t="e">
        <f>+VLOOKUP(E80,Participants!$A$1:$F$1450,3,FALSE)</f>
        <v>#N/A</v>
      </c>
      <c r="J80" s="1" t="e">
        <f>+VLOOKUP(E80,Participants!$A$1:$G$1450,7,FALSE)</f>
        <v>#N/A</v>
      </c>
      <c r="K80" s="43"/>
      <c r="L80" s="28"/>
      <c r="M80" s="1"/>
      <c r="N80" t="e">
        <f t="shared" si="1"/>
        <v>#N/A</v>
      </c>
      <c r="P80" s="57"/>
      <c r="Q80" s="57" t="e">
        <f>+VLOOKUP(P80,Participants!$A$1:$F$1450,2,FALSE)</f>
        <v>#N/A</v>
      </c>
      <c r="R80" s="57"/>
      <c r="S80" s="57" t="e">
        <f>+VLOOKUP(R80,Participants!$A$1:$F$1450,2,FALSE)</f>
        <v>#N/A</v>
      </c>
      <c r="T80" s="57"/>
      <c r="U80" s="57" t="e">
        <f>+VLOOKUP(T80,Participants!$A$1:$F$1450,2,FALSE)</f>
        <v>#N/A</v>
      </c>
      <c r="V80" s="57"/>
      <c r="W80" s="57" t="e">
        <f>+VLOOKUP(V80,Participants!$A$1:$F$1450,2,FALSE)</f>
        <v>#N/A</v>
      </c>
    </row>
    <row r="81" spans="2:23" x14ac:dyDescent="0.25">
      <c r="B81" s="13" t="s">
        <v>1519</v>
      </c>
      <c r="C81" s="72"/>
      <c r="D81" s="1"/>
      <c r="E81" s="1"/>
      <c r="F81" s="1" t="e">
        <f>+VLOOKUP(E81,Participants!$A$1:$F$1450,2,FALSE)</f>
        <v>#N/A</v>
      </c>
      <c r="G81" s="1" t="e">
        <f>+VLOOKUP(E81,Participants!$A$1:$F$1450,4,FALSE)</f>
        <v>#N/A</v>
      </c>
      <c r="H81" s="1" t="e">
        <f>+VLOOKUP(E81,Participants!$A$1:$F$1450,5,FALSE)</f>
        <v>#N/A</v>
      </c>
      <c r="I81" s="1" t="e">
        <f>+VLOOKUP(E81,Participants!$A$1:$F$1450,3,FALSE)</f>
        <v>#N/A</v>
      </c>
      <c r="J81" s="1" t="e">
        <f>+VLOOKUP(E81,Participants!$A$1:$G$1450,7,FALSE)</f>
        <v>#N/A</v>
      </c>
      <c r="K81" s="43"/>
      <c r="L81" s="28"/>
      <c r="M81" s="1"/>
      <c r="N81" t="e">
        <f t="shared" si="1"/>
        <v>#N/A</v>
      </c>
      <c r="P81" s="57"/>
      <c r="Q81" s="57" t="e">
        <f>+VLOOKUP(P81,Participants!$A$1:$F$1450,2,FALSE)</f>
        <v>#N/A</v>
      </c>
      <c r="R81" s="57"/>
      <c r="S81" s="57" t="e">
        <f>+VLOOKUP(R81,Participants!$A$1:$F$1450,2,FALSE)</f>
        <v>#N/A</v>
      </c>
      <c r="T81" s="57"/>
      <c r="U81" s="57" t="e">
        <f>+VLOOKUP(T81,Participants!$A$1:$F$1450,2,FALSE)</f>
        <v>#N/A</v>
      </c>
      <c r="V81" s="57"/>
      <c r="W81" s="57" t="e">
        <f>+VLOOKUP(V81,Participants!$A$1:$F$1450,2,FALSE)</f>
        <v>#N/A</v>
      </c>
    </row>
    <row r="82" spans="2:23" x14ac:dyDescent="0.25">
      <c r="B82" s="13" t="s">
        <v>1519</v>
      </c>
      <c r="C82" s="72"/>
      <c r="D82" s="1"/>
      <c r="E82" s="1"/>
      <c r="F82" s="1" t="e">
        <f>+VLOOKUP(E82,Participants!$A$1:$F$1450,2,FALSE)</f>
        <v>#N/A</v>
      </c>
      <c r="G82" s="1" t="e">
        <f>+VLOOKUP(E82,Participants!$A$1:$F$1450,4,FALSE)</f>
        <v>#N/A</v>
      </c>
      <c r="H82" s="1" t="e">
        <f>+VLOOKUP(E82,Participants!$A$1:$F$1450,5,FALSE)</f>
        <v>#N/A</v>
      </c>
      <c r="I82" s="1" t="e">
        <f>+VLOOKUP(E82,Participants!$A$1:$F$1450,3,FALSE)</f>
        <v>#N/A</v>
      </c>
      <c r="J82" s="1" t="e">
        <f>+VLOOKUP(E82,Participants!$A$1:$G$1450,7,FALSE)</f>
        <v>#N/A</v>
      </c>
      <c r="K82" s="43"/>
      <c r="L82" s="28"/>
      <c r="M82" s="1"/>
      <c r="N82" t="e">
        <f t="shared" si="1"/>
        <v>#N/A</v>
      </c>
      <c r="P82" s="57"/>
      <c r="Q82" s="57" t="e">
        <f>+VLOOKUP(P82,Participants!$A$1:$F$1450,2,FALSE)</f>
        <v>#N/A</v>
      </c>
      <c r="R82" s="57"/>
      <c r="S82" s="57" t="e">
        <f>+VLOOKUP(R82,Participants!$A$1:$F$1450,2,FALSE)</f>
        <v>#N/A</v>
      </c>
      <c r="T82" s="57"/>
      <c r="U82" s="57" t="e">
        <f>+VLOOKUP(T82,Participants!$A$1:$F$1450,2,FALSE)</f>
        <v>#N/A</v>
      </c>
      <c r="V82" s="57"/>
      <c r="W82" s="57" t="e">
        <f>+VLOOKUP(V82,Participants!$A$1:$F$1450,2,FALSE)</f>
        <v>#N/A</v>
      </c>
    </row>
    <row r="83" spans="2:23" x14ac:dyDescent="0.25">
      <c r="B83" s="13" t="s">
        <v>1519</v>
      </c>
      <c r="C83" s="72"/>
      <c r="D83" s="1"/>
      <c r="E83" s="1"/>
      <c r="F83" s="1" t="e">
        <f>+VLOOKUP(E83,Participants!$A$1:$F$1450,2,FALSE)</f>
        <v>#N/A</v>
      </c>
      <c r="G83" s="1" t="e">
        <f>+VLOOKUP(E83,Participants!$A$1:$F$1450,4,FALSE)</f>
        <v>#N/A</v>
      </c>
      <c r="H83" s="1" t="e">
        <f>+VLOOKUP(E83,Participants!$A$1:$F$1450,5,FALSE)</f>
        <v>#N/A</v>
      </c>
      <c r="I83" s="1" t="e">
        <f>+VLOOKUP(E83,Participants!$A$1:$F$1450,3,FALSE)</f>
        <v>#N/A</v>
      </c>
      <c r="J83" s="1" t="e">
        <f>+VLOOKUP(E83,Participants!$A$1:$G$1450,7,FALSE)</f>
        <v>#N/A</v>
      </c>
      <c r="K83" s="43"/>
      <c r="L83" s="28"/>
      <c r="M83" s="1"/>
      <c r="N83" t="e">
        <f t="shared" si="1"/>
        <v>#N/A</v>
      </c>
      <c r="P83" s="57"/>
      <c r="Q83" s="57" t="e">
        <f>+VLOOKUP(P83,Participants!$A$1:$F$1450,2,FALSE)</f>
        <v>#N/A</v>
      </c>
      <c r="R83" s="57"/>
      <c r="S83" s="57" t="e">
        <f>+VLOOKUP(R83,Participants!$A$1:$F$1450,2,FALSE)</f>
        <v>#N/A</v>
      </c>
      <c r="T83" s="57"/>
      <c r="U83" s="57" t="e">
        <f>+VLOOKUP(T83,Participants!$A$1:$F$1450,2,FALSE)</f>
        <v>#N/A</v>
      </c>
      <c r="V83" s="57"/>
      <c r="W83" s="57" t="e">
        <f>+VLOOKUP(V83,Participants!$A$1:$F$1450,2,FALSE)</f>
        <v>#N/A</v>
      </c>
    </row>
    <row r="84" spans="2:23" x14ac:dyDescent="0.25">
      <c r="B84" s="13" t="s">
        <v>1519</v>
      </c>
      <c r="C84" s="72"/>
      <c r="D84" s="1"/>
      <c r="E84" s="1"/>
      <c r="F84" s="1" t="e">
        <f>+VLOOKUP(E84,Participants!$A$1:$F$1450,2,FALSE)</f>
        <v>#N/A</v>
      </c>
      <c r="G84" s="1" t="e">
        <f>+VLOOKUP(E84,Participants!$A$1:$F$1450,4,FALSE)</f>
        <v>#N/A</v>
      </c>
      <c r="H84" s="1" t="e">
        <f>+VLOOKUP(E84,Participants!$A$1:$F$1450,5,FALSE)</f>
        <v>#N/A</v>
      </c>
      <c r="I84" s="1" t="e">
        <f>+VLOOKUP(E84,Participants!$A$1:$F$1450,3,FALSE)</f>
        <v>#N/A</v>
      </c>
      <c r="J84" s="1" t="e">
        <f>+VLOOKUP(E84,Participants!$A$1:$G$1450,7,FALSE)</f>
        <v>#N/A</v>
      </c>
      <c r="K84" s="43"/>
      <c r="L84" s="28"/>
      <c r="M84" s="1"/>
      <c r="N84" t="e">
        <f t="shared" si="1"/>
        <v>#N/A</v>
      </c>
      <c r="P84" s="57"/>
      <c r="Q84" s="57" t="e">
        <f>+VLOOKUP(P84,Participants!$A$1:$F$1450,2,FALSE)</f>
        <v>#N/A</v>
      </c>
      <c r="R84" s="57"/>
      <c r="S84" s="57" t="e">
        <f>+VLOOKUP(R84,Participants!$A$1:$F$1450,2,FALSE)</f>
        <v>#N/A</v>
      </c>
      <c r="T84" s="57"/>
      <c r="U84" s="57" t="e">
        <f>+VLOOKUP(T84,Participants!$A$1:$F$1450,2,FALSE)</f>
        <v>#N/A</v>
      </c>
      <c r="V84" s="57"/>
      <c r="W84" s="57" t="e">
        <f>+VLOOKUP(V84,Participants!$A$1:$F$1450,2,FALSE)</f>
        <v>#N/A</v>
      </c>
    </row>
    <row r="85" spans="2:23" x14ac:dyDescent="0.25">
      <c r="B85" s="13" t="s">
        <v>1519</v>
      </c>
      <c r="C85" s="72"/>
      <c r="D85" s="1"/>
      <c r="E85" s="1"/>
      <c r="F85" s="1" t="e">
        <f>+VLOOKUP(E85,Participants!$A$1:$F$1450,2,FALSE)</f>
        <v>#N/A</v>
      </c>
      <c r="G85" s="1" t="e">
        <f>+VLOOKUP(E85,Participants!$A$1:$F$1450,4,FALSE)</f>
        <v>#N/A</v>
      </c>
      <c r="H85" s="1" t="e">
        <f>+VLOOKUP(E85,Participants!$A$1:$F$1450,5,FALSE)</f>
        <v>#N/A</v>
      </c>
      <c r="I85" s="1" t="e">
        <f>+VLOOKUP(E85,Participants!$A$1:$F$1450,3,FALSE)</f>
        <v>#N/A</v>
      </c>
      <c r="J85" s="1" t="e">
        <f>+VLOOKUP(E85,Participants!$A$1:$G$1450,7,FALSE)</f>
        <v>#N/A</v>
      </c>
      <c r="K85" s="43"/>
      <c r="L85" s="28"/>
      <c r="M85" s="1"/>
      <c r="N85" t="e">
        <f t="shared" si="1"/>
        <v>#N/A</v>
      </c>
      <c r="P85" s="57"/>
      <c r="Q85" s="57" t="e">
        <f>+VLOOKUP(P85,Participants!$A$1:$F$1450,2,FALSE)</f>
        <v>#N/A</v>
      </c>
      <c r="R85" s="57"/>
      <c r="S85" s="57" t="e">
        <f>+VLOOKUP(R85,Participants!$A$1:$F$1450,2,FALSE)</f>
        <v>#N/A</v>
      </c>
      <c r="T85" s="57"/>
      <c r="U85" s="57" t="e">
        <f>+VLOOKUP(T85,Participants!$A$1:$F$1450,2,FALSE)</f>
        <v>#N/A</v>
      </c>
      <c r="V85" s="57"/>
      <c r="W85" s="57" t="e">
        <f>+VLOOKUP(V85,Participants!$A$1:$F$1450,2,FALSE)</f>
        <v>#N/A</v>
      </c>
    </row>
    <row r="86" spans="2:23" x14ac:dyDescent="0.25">
      <c r="B86" s="13" t="s">
        <v>1519</v>
      </c>
      <c r="C86" s="72"/>
      <c r="D86" s="1"/>
      <c r="E86" s="1"/>
      <c r="F86" s="1" t="e">
        <f>+VLOOKUP(E86,Participants!$A$1:$F$1450,2,FALSE)</f>
        <v>#N/A</v>
      </c>
      <c r="G86" s="1" t="e">
        <f>+VLOOKUP(E86,Participants!$A$1:$F$1450,4,FALSE)</f>
        <v>#N/A</v>
      </c>
      <c r="H86" s="1" t="e">
        <f>+VLOOKUP(E86,Participants!$A$1:$F$1450,5,FALSE)</f>
        <v>#N/A</v>
      </c>
      <c r="I86" s="1" t="e">
        <f>+VLOOKUP(E86,Participants!$A$1:$F$1450,3,FALSE)</f>
        <v>#N/A</v>
      </c>
      <c r="J86" s="1" t="e">
        <f>+VLOOKUP(E86,Participants!$A$1:$G$1450,7,FALSE)</f>
        <v>#N/A</v>
      </c>
      <c r="K86" s="43"/>
      <c r="L86" s="28"/>
      <c r="M86" s="1"/>
      <c r="N86" t="e">
        <f t="shared" si="1"/>
        <v>#N/A</v>
      </c>
      <c r="P86" s="57"/>
      <c r="Q86" s="57" t="e">
        <f>+VLOOKUP(P86,Participants!$A$1:$F$1450,2,FALSE)</f>
        <v>#N/A</v>
      </c>
      <c r="R86" s="57"/>
      <c r="S86" s="57" t="e">
        <f>+VLOOKUP(R86,Participants!$A$1:$F$1450,2,FALSE)</f>
        <v>#N/A</v>
      </c>
      <c r="T86" s="57"/>
      <c r="U86" s="57" t="e">
        <f>+VLOOKUP(T86,Participants!$A$1:$F$1450,2,FALSE)</f>
        <v>#N/A</v>
      </c>
      <c r="V86" s="57"/>
      <c r="W86" s="57" t="e">
        <f>+VLOOKUP(V86,Participants!$A$1:$F$1450,2,FALSE)</f>
        <v>#N/A</v>
      </c>
    </row>
    <row r="87" spans="2:23" x14ac:dyDescent="0.25">
      <c r="B87" s="13" t="s">
        <v>1519</v>
      </c>
      <c r="C87" s="72"/>
      <c r="D87" s="1"/>
      <c r="E87" s="1"/>
      <c r="F87" s="1" t="e">
        <f>+VLOOKUP(E87,Participants!$A$1:$F$1450,2,FALSE)</f>
        <v>#N/A</v>
      </c>
      <c r="G87" s="1" t="e">
        <f>+VLOOKUP(E87,Participants!$A$1:$F$1450,4,FALSE)</f>
        <v>#N/A</v>
      </c>
      <c r="H87" s="1" t="e">
        <f>+VLOOKUP(E87,Participants!$A$1:$F$1450,5,FALSE)</f>
        <v>#N/A</v>
      </c>
      <c r="I87" s="1" t="e">
        <f>+VLOOKUP(E87,Participants!$A$1:$F$1450,3,FALSE)</f>
        <v>#N/A</v>
      </c>
      <c r="J87" s="1" t="e">
        <f>+VLOOKUP(E87,Participants!$A$1:$G$1450,7,FALSE)</f>
        <v>#N/A</v>
      </c>
      <c r="K87" s="43"/>
      <c r="L87" s="28"/>
      <c r="M87" s="1"/>
      <c r="N87" t="e">
        <f t="shared" si="1"/>
        <v>#N/A</v>
      </c>
      <c r="P87" s="57"/>
      <c r="Q87" s="57" t="e">
        <f>+VLOOKUP(P87,Participants!$A$1:$F$1450,2,FALSE)</f>
        <v>#N/A</v>
      </c>
      <c r="R87" s="57"/>
      <c r="S87" s="57" t="e">
        <f>+VLOOKUP(R87,Participants!$A$1:$F$1450,2,FALSE)</f>
        <v>#N/A</v>
      </c>
      <c r="T87" s="57"/>
      <c r="U87" s="57" t="e">
        <f>+VLOOKUP(T87,Participants!$A$1:$F$1450,2,FALSE)</f>
        <v>#N/A</v>
      </c>
      <c r="V87" s="57"/>
      <c r="W87" s="57" t="e">
        <f>+VLOOKUP(V87,Participants!$A$1:$F$1450,2,FALSE)</f>
        <v>#N/A</v>
      </c>
    </row>
    <row r="88" spans="2:23" x14ac:dyDescent="0.25">
      <c r="B88" s="13" t="s">
        <v>1519</v>
      </c>
      <c r="C88" s="72"/>
      <c r="D88" s="1"/>
      <c r="E88" s="1"/>
      <c r="F88" s="1" t="e">
        <f>+VLOOKUP(E88,Participants!$A$1:$F$1450,2,FALSE)</f>
        <v>#N/A</v>
      </c>
      <c r="G88" s="1" t="e">
        <f>+VLOOKUP(E88,Participants!$A$1:$F$1450,4,FALSE)</f>
        <v>#N/A</v>
      </c>
      <c r="H88" s="1" t="e">
        <f>+VLOOKUP(E88,Participants!$A$1:$F$1450,5,FALSE)</f>
        <v>#N/A</v>
      </c>
      <c r="I88" s="1" t="e">
        <f>+VLOOKUP(E88,Participants!$A$1:$F$1450,3,FALSE)</f>
        <v>#N/A</v>
      </c>
      <c r="J88" s="1" t="e">
        <f>+VLOOKUP(E88,Participants!$A$1:$G$1450,7,FALSE)</f>
        <v>#N/A</v>
      </c>
      <c r="K88" s="43"/>
      <c r="L88" s="28"/>
      <c r="M88" s="1"/>
      <c r="N88" t="e">
        <f t="shared" ref="N88:N114" si="2">+J88</f>
        <v>#N/A</v>
      </c>
      <c r="P88" s="57"/>
      <c r="Q88" s="57" t="e">
        <f>+VLOOKUP(P88,Participants!$A$1:$F$1450,2,FALSE)</f>
        <v>#N/A</v>
      </c>
      <c r="R88" s="57"/>
      <c r="S88" s="57" t="e">
        <f>+VLOOKUP(R88,Participants!$A$1:$F$1450,2,FALSE)</f>
        <v>#N/A</v>
      </c>
      <c r="T88" s="57"/>
      <c r="U88" s="57" t="e">
        <f>+VLOOKUP(T88,Participants!$A$1:$F$1450,2,FALSE)</f>
        <v>#N/A</v>
      </c>
      <c r="V88" s="57"/>
      <c r="W88" s="57" t="e">
        <f>+VLOOKUP(V88,Participants!$A$1:$F$1450,2,FALSE)</f>
        <v>#N/A</v>
      </c>
    </row>
    <row r="89" spans="2:23" x14ac:dyDescent="0.25">
      <c r="B89" s="13" t="s">
        <v>1519</v>
      </c>
      <c r="C89" s="72"/>
      <c r="D89" s="1"/>
      <c r="E89" s="1"/>
      <c r="F89" s="1" t="e">
        <f>+VLOOKUP(E89,Participants!$A$1:$F$1450,2,FALSE)</f>
        <v>#N/A</v>
      </c>
      <c r="G89" s="1" t="e">
        <f>+VLOOKUP(E89,Participants!$A$1:$F$1450,4,FALSE)</f>
        <v>#N/A</v>
      </c>
      <c r="H89" s="1" t="e">
        <f>+VLOOKUP(E89,Participants!$A$1:$F$1450,5,FALSE)</f>
        <v>#N/A</v>
      </c>
      <c r="I89" s="1" t="e">
        <f>+VLOOKUP(E89,Participants!$A$1:$F$1450,3,FALSE)</f>
        <v>#N/A</v>
      </c>
      <c r="J89" s="1" t="e">
        <f>+VLOOKUP(E89,Participants!$A$1:$G$1450,7,FALSE)</f>
        <v>#N/A</v>
      </c>
      <c r="K89" s="43"/>
      <c r="L89" s="28"/>
      <c r="M89" s="1"/>
      <c r="N89" t="e">
        <f t="shared" si="2"/>
        <v>#N/A</v>
      </c>
      <c r="P89" s="57"/>
      <c r="Q89" s="57" t="e">
        <f>+VLOOKUP(P89,Participants!$A$1:$F$1450,2,FALSE)</f>
        <v>#N/A</v>
      </c>
      <c r="R89" s="57"/>
      <c r="S89" s="57" t="e">
        <f>+VLOOKUP(R89,Participants!$A$1:$F$1450,2,FALSE)</f>
        <v>#N/A</v>
      </c>
      <c r="T89" s="57"/>
      <c r="U89" s="57" t="e">
        <f>+VLOOKUP(T89,Participants!$A$1:$F$1450,2,FALSE)</f>
        <v>#N/A</v>
      </c>
      <c r="V89" s="57"/>
      <c r="W89" s="57" t="e">
        <f>+VLOOKUP(V89,Participants!$A$1:$F$1450,2,FALSE)</f>
        <v>#N/A</v>
      </c>
    </row>
    <row r="90" spans="2:23" x14ac:dyDescent="0.25">
      <c r="B90" s="13" t="s">
        <v>1519</v>
      </c>
      <c r="C90" s="72"/>
      <c r="D90" s="1"/>
      <c r="E90" s="1"/>
      <c r="F90" s="1" t="e">
        <f>+VLOOKUP(E90,Participants!$A$1:$F$1450,2,FALSE)</f>
        <v>#N/A</v>
      </c>
      <c r="G90" s="1" t="e">
        <f>+VLOOKUP(E90,Participants!$A$1:$F$1450,4,FALSE)</f>
        <v>#N/A</v>
      </c>
      <c r="H90" s="1" t="e">
        <f>+VLOOKUP(E90,Participants!$A$1:$F$1450,5,FALSE)</f>
        <v>#N/A</v>
      </c>
      <c r="I90" s="1" t="e">
        <f>+VLOOKUP(E90,Participants!$A$1:$F$1450,3,FALSE)</f>
        <v>#N/A</v>
      </c>
      <c r="J90" s="1" t="e">
        <f>+VLOOKUP(E90,Participants!$A$1:$G$1450,7,FALSE)</f>
        <v>#N/A</v>
      </c>
      <c r="K90" s="43"/>
      <c r="L90" s="28"/>
      <c r="M90" s="1"/>
      <c r="N90" t="e">
        <f t="shared" si="2"/>
        <v>#N/A</v>
      </c>
      <c r="P90" s="57"/>
      <c r="Q90" s="57" t="e">
        <f>+VLOOKUP(P90,Participants!$A$1:$F$1450,2,FALSE)</f>
        <v>#N/A</v>
      </c>
      <c r="R90" s="57"/>
      <c r="S90" s="57" t="e">
        <f>+VLOOKUP(R90,Participants!$A$1:$F$1450,2,FALSE)</f>
        <v>#N/A</v>
      </c>
      <c r="T90" s="57"/>
      <c r="U90" s="57" t="e">
        <f>+VLOOKUP(T90,Participants!$A$1:$F$1450,2,FALSE)</f>
        <v>#N/A</v>
      </c>
      <c r="V90" s="57"/>
      <c r="W90" s="57" t="e">
        <f>+VLOOKUP(V90,Participants!$A$1:$F$1450,2,FALSE)</f>
        <v>#N/A</v>
      </c>
    </row>
    <row r="91" spans="2:23" x14ac:dyDescent="0.25">
      <c r="B91" s="13" t="s">
        <v>1519</v>
      </c>
      <c r="C91" s="72"/>
      <c r="D91" s="1"/>
      <c r="E91" s="1"/>
      <c r="F91" s="1" t="e">
        <f>+VLOOKUP(E91,Participants!$A$1:$F$1450,2,FALSE)</f>
        <v>#N/A</v>
      </c>
      <c r="G91" s="1" t="e">
        <f>+VLOOKUP(E91,Participants!$A$1:$F$1450,4,FALSE)</f>
        <v>#N/A</v>
      </c>
      <c r="H91" s="1" t="e">
        <f>+VLOOKUP(E91,Participants!$A$1:$F$1450,5,FALSE)</f>
        <v>#N/A</v>
      </c>
      <c r="I91" s="1" t="e">
        <f>+VLOOKUP(E91,Participants!$A$1:$F$1450,3,FALSE)</f>
        <v>#N/A</v>
      </c>
      <c r="J91" s="1" t="e">
        <f>+VLOOKUP(E91,Participants!$A$1:$G$1450,7,FALSE)</f>
        <v>#N/A</v>
      </c>
      <c r="K91" s="43"/>
      <c r="L91" s="28"/>
      <c r="M91" s="1"/>
      <c r="N91" t="e">
        <f t="shared" si="2"/>
        <v>#N/A</v>
      </c>
      <c r="P91" s="57"/>
      <c r="Q91" s="57" t="e">
        <f>+VLOOKUP(P91,Participants!$A$1:$F$1450,2,FALSE)</f>
        <v>#N/A</v>
      </c>
      <c r="R91" s="57"/>
      <c r="S91" s="57" t="e">
        <f>+VLOOKUP(R91,Participants!$A$1:$F$1450,2,FALSE)</f>
        <v>#N/A</v>
      </c>
      <c r="T91" s="57"/>
      <c r="U91" s="57" t="e">
        <f>+VLOOKUP(T91,Participants!$A$1:$F$1450,2,FALSE)</f>
        <v>#N/A</v>
      </c>
      <c r="V91" s="57"/>
      <c r="W91" s="57" t="e">
        <f>+VLOOKUP(V91,Participants!$A$1:$F$1450,2,FALSE)</f>
        <v>#N/A</v>
      </c>
    </row>
    <row r="92" spans="2:23" x14ac:dyDescent="0.25">
      <c r="B92" s="13" t="s">
        <v>1519</v>
      </c>
      <c r="C92" s="72"/>
      <c r="D92" s="1"/>
      <c r="E92" s="1"/>
      <c r="F92" s="1" t="e">
        <f>+VLOOKUP(E92,Participants!$A$1:$F$1450,2,FALSE)</f>
        <v>#N/A</v>
      </c>
      <c r="G92" s="1" t="e">
        <f>+VLOOKUP(E92,Participants!$A$1:$F$1450,4,FALSE)</f>
        <v>#N/A</v>
      </c>
      <c r="H92" s="1" t="e">
        <f>+VLOOKUP(E92,Participants!$A$1:$F$1450,5,FALSE)</f>
        <v>#N/A</v>
      </c>
      <c r="I92" s="1" t="e">
        <f>+VLOOKUP(E92,Participants!$A$1:$F$1450,3,FALSE)</f>
        <v>#N/A</v>
      </c>
      <c r="J92" s="1" t="e">
        <f>+VLOOKUP(E92,Participants!$A$1:$G$1450,7,FALSE)</f>
        <v>#N/A</v>
      </c>
      <c r="K92" s="43"/>
      <c r="L92" s="28"/>
      <c r="M92" s="1"/>
      <c r="N92" t="e">
        <f t="shared" si="2"/>
        <v>#N/A</v>
      </c>
      <c r="P92" s="57"/>
      <c r="Q92" s="57" t="e">
        <f>+VLOOKUP(P92,Participants!$A$1:$F$1450,2,FALSE)</f>
        <v>#N/A</v>
      </c>
      <c r="R92" s="57"/>
      <c r="S92" s="57" t="e">
        <f>+VLOOKUP(R92,Participants!$A$1:$F$1450,2,FALSE)</f>
        <v>#N/A</v>
      </c>
      <c r="T92" s="57"/>
      <c r="U92" s="57" t="e">
        <f>+VLOOKUP(T92,Participants!$A$1:$F$1450,2,FALSE)</f>
        <v>#N/A</v>
      </c>
      <c r="V92" s="57"/>
      <c r="W92" s="57" t="e">
        <f>+VLOOKUP(V92,Participants!$A$1:$F$1450,2,FALSE)</f>
        <v>#N/A</v>
      </c>
    </row>
    <row r="93" spans="2:23" x14ac:dyDescent="0.25">
      <c r="B93" s="13" t="s">
        <v>1519</v>
      </c>
      <c r="C93" s="72"/>
      <c r="D93" s="1"/>
      <c r="E93" s="1"/>
      <c r="F93" s="1" t="e">
        <f>+VLOOKUP(E93,Participants!$A$1:$F$1450,2,FALSE)</f>
        <v>#N/A</v>
      </c>
      <c r="G93" s="1" t="e">
        <f>+VLOOKUP(E93,Participants!$A$1:$F$1450,4,FALSE)</f>
        <v>#N/A</v>
      </c>
      <c r="H93" s="1" t="e">
        <f>+VLOOKUP(E93,Participants!$A$1:$F$1450,5,FALSE)</f>
        <v>#N/A</v>
      </c>
      <c r="I93" s="1" t="e">
        <f>+VLOOKUP(E93,Participants!$A$1:$F$1450,3,FALSE)</f>
        <v>#N/A</v>
      </c>
      <c r="J93" s="1" t="e">
        <f>+VLOOKUP(E93,Participants!$A$1:$G$1450,7,FALSE)</f>
        <v>#N/A</v>
      </c>
      <c r="K93" s="43"/>
      <c r="L93" s="28"/>
      <c r="M93" s="1"/>
      <c r="N93" t="e">
        <f t="shared" si="2"/>
        <v>#N/A</v>
      </c>
      <c r="P93" s="57"/>
      <c r="Q93" s="57" t="e">
        <f>+VLOOKUP(P93,Participants!$A$1:$F$1450,2,FALSE)</f>
        <v>#N/A</v>
      </c>
      <c r="R93" s="57"/>
      <c r="S93" s="57" t="e">
        <f>+VLOOKUP(R93,Participants!$A$1:$F$1450,2,FALSE)</f>
        <v>#N/A</v>
      </c>
      <c r="T93" s="57"/>
      <c r="U93" s="57" t="e">
        <f>+VLOOKUP(T93,Participants!$A$1:$F$1450,2,FALSE)</f>
        <v>#N/A</v>
      </c>
      <c r="V93" s="57"/>
      <c r="W93" s="57" t="e">
        <f>+VLOOKUP(V93,Participants!$A$1:$F$1450,2,FALSE)</f>
        <v>#N/A</v>
      </c>
    </row>
    <row r="94" spans="2:23" x14ac:dyDescent="0.25">
      <c r="B94" s="13" t="s">
        <v>1519</v>
      </c>
      <c r="C94" s="72"/>
      <c r="D94" s="1"/>
      <c r="E94" s="1"/>
      <c r="F94" s="1" t="e">
        <f>+VLOOKUP(E94,Participants!$A$1:$F$1450,2,FALSE)</f>
        <v>#N/A</v>
      </c>
      <c r="G94" s="1" t="e">
        <f>+VLOOKUP(E94,Participants!$A$1:$F$1450,4,FALSE)</f>
        <v>#N/A</v>
      </c>
      <c r="H94" s="1" t="e">
        <f>+VLOOKUP(E94,Participants!$A$1:$F$1450,5,FALSE)</f>
        <v>#N/A</v>
      </c>
      <c r="I94" s="1" t="e">
        <f>+VLOOKUP(E94,Participants!$A$1:$F$1450,3,FALSE)</f>
        <v>#N/A</v>
      </c>
      <c r="J94" s="1" t="e">
        <f>+VLOOKUP(E94,Participants!$A$1:$G$1450,7,FALSE)</f>
        <v>#N/A</v>
      </c>
      <c r="K94" s="43"/>
      <c r="L94" s="28"/>
      <c r="M94" s="1"/>
      <c r="N94" t="e">
        <f t="shared" si="2"/>
        <v>#N/A</v>
      </c>
      <c r="P94" s="57"/>
      <c r="Q94" s="57" t="e">
        <f>+VLOOKUP(P94,Participants!$A$1:$F$1450,2,FALSE)</f>
        <v>#N/A</v>
      </c>
      <c r="R94" s="57"/>
      <c r="S94" s="57" t="e">
        <f>+VLOOKUP(R94,Participants!$A$1:$F$1450,2,FALSE)</f>
        <v>#N/A</v>
      </c>
      <c r="T94" s="57"/>
      <c r="U94" s="57" t="e">
        <f>+VLOOKUP(T94,Participants!$A$1:$F$1450,2,FALSE)</f>
        <v>#N/A</v>
      </c>
      <c r="V94" s="57"/>
      <c r="W94" s="57" t="e">
        <f>+VLOOKUP(V94,Participants!$A$1:$F$1450,2,FALSE)</f>
        <v>#N/A</v>
      </c>
    </row>
    <row r="95" spans="2:23" x14ac:dyDescent="0.25">
      <c r="B95" s="13" t="s">
        <v>1519</v>
      </c>
      <c r="C95" s="72"/>
      <c r="D95" s="1"/>
      <c r="E95" s="1"/>
      <c r="F95" s="1" t="e">
        <f>+VLOOKUP(E95,Participants!$A$1:$F$1450,2,FALSE)</f>
        <v>#N/A</v>
      </c>
      <c r="G95" s="1" t="e">
        <f>+VLOOKUP(E95,Participants!$A$1:$F$1450,4,FALSE)</f>
        <v>#N/A</v>
      </c>
      <c r="H95" s="1" t="e">
        <f>+VLOOKUP(E95,Participants!$A$1:$F$1450,5,FALSE)</f>
        <v>#N/A</v>
      </c>
      <c r="I95" s="1" t="e">
        <f>+VLOOKUP(E95,Participants!$A$1:$F$1450,3,FALSE)</f>
        <v>#N/A</v>
      </c>
      <c r="J95" s="1" t="e">
        <f>+VLOOKUP(E95,Participants!$A$1:$G$1450,7,FALSE)</f>
        <v>#N/A</v>
      </c>
      <c r="K95" s="43"/>
      <c r="L95" s="28"/>
      <c r="M95" s="1"/>
      <c r="N95" t="e">
        <f t="shared" si="2"/>
        <v>#N/A</v>
      </c>
      <c r="P95" s="57"/>
      <c r="Q95" s="57" t="e">
        <f>+VLOOKUP(P95,Participants!$A$1:$F$1450,2,FALSE)</f>
        <v>#N/A</v>
      </c>
      <c r="R95" s="57"/>
      <c r="S95" s="57" t="e">
        <f>+VLOOKUP(R95,Participants!$A$1:$F$1450,2,FALSE)</f>
        <v>#N/A</v>
      </c>
      <c r="T95" s="57"/>
      <c r="U95" s="57" t="e">
        <f>+VLOOKUP(T95,Participants!$A$1:$F$1450,2,FALSE)</f>
        <v>#N/A</v>
      </c>
      <c r="V95" s="57"/>
      <c r="W95" s="57" t="e">
        <f>+VLOOKUP(V95,Participants!$A$1:$F$1450,2,FALSE)</f>
        <v>#N/A</v>
      </c>
    </row>
    <row r="96" spans="2:23" x14ac:dyDescent="0.25">
      <c r="B96" s="13" t="s">
        <v>1519</v>
      </c>
      <c r="C96" s="72"/>
      <c r="D96" s="1"/>
      <c r="E96" s="1"/>
      <c r="F96" s="1" t="e">
        <f>+VLOOKUP(E96,Participants!$A$1:$F$1450,2,FALSE)</f>
        <v>#N/A</v>
      </c>
      <c r="G96" s="1" t="e">
        <f>+VLOOKUP(E96,Participants!$A$1:$F$1450,4,FALSE)</f>
        <v>#N/A</v>
      </c>
      <c r="H96" s="1" t="e">
        <f>+VLOOKUP(E96,Participants!$A$1:$F$1450,5,FALSE)</f>
        <v>#N/A</v>
      </c>
      <c r="I96" s="1" t="e">
        <f>+VLOOKUP(E96,Participants!$A$1:$F$1450,3,FALSE)</f>
        <v>#N/A</v>
      </c>
      <c r="J96" s="1" t="e">
        <f>+VLOOKUP(E96,Participants!$A$1:$G$1450,7,FALSE)</f>
        <v>#N/A</v>
      </c>
      <c r="K96" s="43"/>
      <c r="L96" s="28"/>
      <c r="M96" s="1"/>
      <c r="N96" t="e">
        <f t="shared" si="2"/>
        <v>#N/A</v>
      </c>
      <c r="P96" s="57"/>
      <c r="Q96" s="57" t="e">
        <f>+VLOOKUP(P96,Participants!$A$1:$F$1450,2,FALSE)</f>
        <v>#N/A</v>
      </c>
      <c r="R96" s="57"/>
      <c r="S96" s="57" t="e">
        <f>+VLOOKUP(R96,Participants!$A$1:$F$1450,2,FALSE)</f>
        <v>#N/A</v>
      </c>
      <c r="T96" s="57"/>
      <c r="U96" s="57" t="e">
        <f>+VLOOKUP(T96,Participants!$A$1:$F$1450,2,FALSE)</f>
        <v>#N/A</v>
      </c>
      <c r="V96" s="57"/>
      <c r="W96" s="57" t="e">
        <f>+VLOOKUP(V96,Participants!$A$1:$F$1450,2,FALSE)</f>
        <v>#N/A</v>
      </c>
    </row>
    <row r="97" spans="2:23" x14ac:dyDescent="0.25">
      <c r="B97" s="13" t="s">
        <v>1519</v>
      </c>
      <c r="C97" s="72"/>
      <c r="D97" s="1"/>
      <c r="E97" s="1"/>
      <c r="F97" s="1" t="e">
        <f>+VLOOKUP(E97,Participants!$A$1:$F$1450,2,FALSE)</f>
        <v>#N/A</v>
      </c>
      <c r="G97" s="1" t="e">
        <f>+VLOOKUP(E97,Participants!$A$1:$F$1450,4,FALSE)</f>
        <v>#N/A</v>
      </c>
      <c r="H97" s="1" t="e">
        <f>+VLOOKUP(E97,Participants!$A$1:$F$1450,5,FALSE)</f>
        <v>#N/A</v>
      </c>
      <c r="I97" s="1" t="e">
        <f>+VLOOKUP(E97,Participants!$A$1:$F$1450,3,FALSE)</f>
        <v>#N/A</v>
      </c>
      <c r="J97" s="1" t="e">
        <f>+VLOOKUP(E97,Participants!$A$1:$G$1450,7,FALSE)</f>
        <v>#N/A</v>
      </c>
      <c r="K97" s="43"/>
      <c r="L97" s="28"/>
      <c r="M97" s="1"/>
      <c r="N97" t="e">
        <f t="shared" si="2"/>
        <v>#N/A</v>
      </c>
      <c r="P97" s="57"/>
      <c r="Q97" s="57" t="e">
        <f>+VLOOKUP(P97,Participants!$A$1:$F$1450,2,FALSE)</f>
        <v>#N/A</v>
      </c>
      <c r="R97" s="57"/>
      <c r="S97" s="57" t="e">
        <f>+VLOOKUP(R97,Participants!$A$1:$F$1450,2,FALSE)</f>
        <v>#N/A</v>
      </c>
      <c r="T97" s="57"/>
      <c r="U97" s="57" t="e">
        <f>+VLOOKUP(T97,Participants!$A$1:$F$1450,2,FALSE)</f>
        <v>#N/A</v>
      </c>
      <c r="V97" s="57"/>
      <c r="W97" s="57" t="e">
        <f>+VLOOKUP(V97,Participants!$A$1:$F$1450,2,FALSE)</f>
        <v>#N/A</v>
      </c>
    </row>
    <row r="98" spans="2:23" x14ac:dyDescent="0.25">
      <c r="B98" s="13" t="s">
        <v>1519</v>
      </c>
      <c r="C98" s="72"/>
      <c r="D98" s="1"/>
      <c r="E98" s="1"/>
      <c r="F98" s="1" t="e">
        <f>+VLOOKUP(E98,Participants!$A$1:$F$1450,2,FALSE)</f>
        <v>#N/A</v>
      </c>
      <c r="G98" s="1" t="e">
        <f>+VLOOKUP(E98,Participants!$A$1:$F$1450,4,FALSE)</f>
        <v>#N/A</v>
      </c>
      <c r="H98" s="1" t="e">
        <f>+VLOOKUP(E98,Participants!$A$1:$F$1450,5,FALSE)</f>
        <v>#N/A</v>
      </c>
      <c r="I98" s="1" t="e">
        <f>+VLOOKUP(E98,Participants!$A$1:$F$1450,3,FALSE)</f>
        <v>#N/A</v>
      </c>
      <c r="J98" s="1" t="e">
        <f>+VLOOKUP(E98,Participants!$A$1:$G$1450,7,FALSE)</f>
        <v>#N/A</v>
      </c>
      <c r="K98" s="43"/>
      <c r="L98" s="28"/>
      <c r="M98" s="1"/>
      <c r="N98" t="e">
        <f t="shared" si="2"/>
        <v>#N/A</v>
      </c>
      <c r="P98" s="57"/>
      <c r="Q98" s="57" t="e">
        <f>+VLOOKUP(P98,Participants!$A$1:$F$1450,2,FALSE)</f>
        <v>#N/A</v>
      </c>
      <c r="R98" s="57"/>
      <c r="S98" s="57" t="e">
        <f>+VLOOKUP(R98,Participants!$A$1:$F$1450,2,FALSE)</f>
        <v>#N/A</v>
      </c>
      <c r="T98" s="57"/>
      <c r="U98" s="57" t="e">
        <f>+VLOOKUP(T98,Participants!$A$1:$F$1450,2,FALSE)</f>
        <v>#N/A</v>
      </c>
      <c r="V98" s="57"/>
      <c r="W98" s="57" t="e">
        <f>+VLOOKUP(V98,Participants!$A$1:$F$1450,2,FALSE)</f>
        <v>#N/A</v>
      </c>
    </row>
    <row r="99" spans="2:23" x14ac:dyDescent="0.25">
      <c r="B99" s="13" t="s">
        <v>1519</v>
      </c>
      <c r="C99" s="72"/>
      <c r="D99" s="1"/>
      <c r="E99" s="1"/>
      <c r="F99" s="1" t="e">
        <f>+VLOOKUP(E99,Participants!$A$1:$F$1450,2,FALSE)</f>
        <v>#N/A</v>
      </c>
      <c r="G99" s="1" t="e">
        <f>+VLOOKUP(E99,Participants!$A$1:$F$1450,4,FALSE)</f>
        <v>#N/A</v>
      </c>
      <c r="H99" s="1" t="e">
        <f>+VLOOKUP(E99,Participants!$A$1:$F$1450,5,FALSE)</f>
        <v>#N/A</v>
      </c>
      <c r="I99" s="1" t="e">
        <f>+VLOOKUP(E99,Participants!$A$1:$F$1450,3,FALSE)</f>
        <v>#N/A</v>
      </c>
      <c r="J99" s="1" t="e">
        <f>+VLOOKUP(E99,Participants!$A$1:$G$1450,7,FALSE)</f>
        <v>#N/A</v>
      </c>
      <c r="K99" s="43"/>
      <c r="L99" s="28"/>
      <c r="M99" s="1"/>
      <c r="N99" t="e">
        <f t="shared" si="2"/>
        <v>#N/A</v>
      </c>
      <c r="P99" s="57"/>
      <c r="Q99" s="57" t="e">
        <f>+VLOOKUP(P99,Participants!$A$1:$F$1450,2,FALSE)</f>
        <v>#N/A</v>
      </c>
      <c r="R99" s="57"/>
      <c r="S99" s="57" t="e">
        <f>+VLOOKUP(R99,Participants!$A$1:$F$1450,2,FALSE)</f>
        <v>#N/A</v>
      </c>
      <c r="T99" s="57"/>
      <c r="U99" s="57" t="e">
        <f>+VLOOKUP(T99,Participants!$A$1:$F$1450,2,FALSE)</f>
        <v>#N/A</v>
      </c>
      <c r="V99" s="57"/>
      <c r="W99" s="57" t="e">
        <f>+VLOOKUP(V99,Participants!$A$1:$F$1450,2,FALSE)</f>
        <v>#N/A</v>
      </c>
    </row>
    <row r="100" spans="2:23" x14ac:dyDescent="0.25">
      <c r="B100" s="13" t="s">
        <v>1519</v>
      </c>
      <c r="C100" s="72"/>
      <c r="D100" s="1"/>
      <c r="E100" s="1"/>
      <c r="F100" s="1" t="e">
        <f>+VLOOKUP(E100,Participants!$A$1:$F$1450,2,FALSE)</f>
        <v>#N/A</v>
      </c>
      <c r="G100" s="1" t="e">
        <f>+VLOOKUP(E100,Participants!$A$1:$F$1450,4,FALSE)</f>
        <v>#N/A</v>
      </c>
      <c r="H100" s="1" t="e">
        <f>+VLOOKUP(E100,Participants!$A$1:$F$1450,5,FALSE)</f>
        <v>#N/A</v>
      </c>
      <c r="I100" s="1" t="e">
        <f>+VLOOKUP(E100,Participants!$A$1:$F$1450,3,FALSE)</f>
        <v>#N/A</v>
      </c>
      <c r="J100" s="1" t="e">
        <f>+VLOOKUP(E100,Participants!$A$1:$G$1450,7,FALSE)</f>
        <v>#N/A</v>
      </c>
      <c r="K100" s="43"/>
      <c r="L100" s="28"/>
      <c r="M100" s="1"/>
      <c r="N100" t="e">
        <f t="shared" si="2"/>
        <v>#N/A</v>
      </c>
      <c r="P100" s="57"/>
      <c r="Q100" s="57" t="e">
        <f>+VLOOKUP(P100,Participants!$A$1:$F$1450,2,FALSE)</f>
        <v>#N/A</v>
      </c>
      <c r="R100" s="57"/>
      <c r="S100" s="57" t="e">
        <f>+VLOOKUP(R100,Participants!$A$1:$F$1450,2,FALSE)</f>
        <v>#N/A</v>
      </c>
      <c r="T100" s="57"/>
      <c r="U100" s="57" t="e">
        <f>+VLOOKUP(T100,Participants!$A$1:$F$1450,2,FALSE)</f>
        <v>#N/A</v>
      </c>
      <c r="V100" s="57"/>
      <c r="W100" s="57" t="e">
        <f>+VLOOKUP(V100,Participants!$A$1:$F$1450,2,FALSE)</f>
        <v>#N/A</v>
      </c>
    </row>
    <row r="101" spans="2:23" x14ac:dyDescent="0.25">
      <c r="B101" s="13" t="s">
        <v>1519</v>
      </c>
      <c r="C101" s="72"/>
      <c r="D101" s="1"/>
      <c r="E101" s="1"/>
      <c r="F101" s="1" t="e">
        <f>+VLOOKUP(E101,Participants!$A$1:$F$1450,2,FALSE)</f>
        <v>#N/A</v>
      </c>
      <c r="G101" s="1" t="e">
        <f>+VLOOKUP(E101,Participants!$A$1:$F$1450,4,FALSE)</f>
        <v>#N/A</v>
      </c>
      <c r="H101" s="1" t="e">
        <f>+VLOOKUP(E101,Participants!$A$1:$F$1450,5,FALSE)</f>
        <v>#N/A</v>
      </c>
      <c r="I101" s="1" t="e">
        <f>+VLOOKUP(E101,Participants!$A$1:$F$1450,3,FALSE)</f>
        <v>#N/A</v>
      </c>
      <c r="J101" s="1" t="e">
        <f>+VLOOKUP(E101,Participants!$A$1:$G$1450,7,FALSE)</f>
        <v>#N/A</v>
      </c>
      <c r="K101" s="43"/>
      <c r="L101" s="28"/>
      <c r="M101" s="1"/>
      <c r="N101" t="e">
        <f t="shared" si="2"/>
        <v>#N/A</v>
      </c>
      <c r="P101" s="57"/>
      <c r="Q101" s="57" t="e">
        <f>+VLOOKUP(P101,Participants!$A$1:$F$1450,2,FALSE)</f>
        <v>#N/A</v>
      </c>
      <c r="R101" s="57"/>
      <c r="S101" s="57" t="e">
        <f>+VLOOKUP(R101,Participants!$A$1:$F$1450,2,FALSE)</f>
        <v>#N/A</v>
      </c>
      <c r="T101" s="57"/>
      <c r="U101" s="57" t="e">
        <f>+VLOOKUP(T101,Participants!$A$1:$F$1450,2,FALSE)</f>
        <v>#N/A</v>
      </c>
      <c r="V101" s="57"/>
      <c r="W101" s="57" t="e">
        <f>+VLOOKUP(V101,Participants!$A$1:$F$1450,2,FALSE)</f>
        <v>#N/A</v>
      </c>
    </row>
    <row r="102" spans="2:23" x14ac:dyDescent="0.25">
      <c r="B102" s="13" t="s">
        <v>1519</v>
      </c>
      <c r="C102" s="72"/>
      <c r="D102" s="1"/>
      <c r="E102" s="1"/>
      <c r="F102" s="1" t="e">
        <f>+VLOOKUP(E102,Participants!$A$1:$F$1450,2,FALSE)</f>
        <v>#N/A</v>
      </c>
      <c r="G102" s="1" t="e">
        <f>+VLOOKUP(E102,Participants!$A$1:$F$1450,4,FALSE)</f>
        <v>#N/A</v>
      </c>
      <c r="H102" s="1" t="e">
        <f>+VLOOKUP(E102,Participants!$A$1:$F$1450,5,FALSE)</f>
        <v>#N/A</v>
      </c>
      <c r="I102" s="1" t="e">
        <f>+VLOOKUP(E102,Participants!$A$1:$F$1450,3,FALSE)</f>
        <v>#N/A</v>
      </c>
      <c r="J102" s="1" t="e">
        <f>+VLOOKUP(E102,Participants!$A$1:$G$1450,7,FALSE)</f>
        <v>#N/A</v>
      </c>
      <c r="K102" s="43"/>
      <c r="L102" s="28"/>
      <c r="M102" s="1"/>
      <c r="N102" t="e">
        <f t="shared" si="2"/>
        <v>#N/A</v>
      </c>
      <c r="P102" s="57"/>
      <c r="Q102" s="57" t="e">
        <f>+VLOOKUP(P102,Participants!$A$1:$F$1450,2,FALSE)</f>
        <v>#N/A</v>
      </c>
      <c r="R102" s="57"/>
      <c r="S102" s="57" t="e">
        <f>+VLOOKUP(R102,Participants!$A$1:$F$1450,2,FALSE)</f>
        <v>#N/A</v>
      </c>
      <c r="T102" s="57"/>
      <c r="U102" s="57" t="e">
        <f>+VLOOKUP(T102,Participants!$A$1:$F$1450,2,FALSE)</f>
        <v>#N/A</v>
      </c>
      <c r="V102" s="57"/>
      <c r="W102" s="57" t="e">
        <f>+VLOOKUP(V102,Participants!$A$1:$F$1450,2,FALSE)</f>
        <v>#N/A</v>
      </c>
    </row>
    <row r="103" spans="2:23" x14ac:dyDescent="0.25">
      <c r="B103" s="13" t="s">
        <v>1519</v>
      </c>
      <c r="C103" s="72"/>
      <c r="D103" s="1"/>
      <c r="E103" s="1"/>
      <c r="F103" s="1" t="e">
        <f>+VLOOKUP(E103,Participants!$A$1:$F$1450,2,FALSE)</f>
        <v>#N/A</v>
      </c>
      <c r="G103" s="1" t="e">
        <f>+VLOOKUP(E103,Participants!$A$1:$F$1450,4,FALSE)</f>
        <v>#N/A</v>
      </c>
      <c r="H103" s="1" t="e">
        <f>+VLOOKUP(E103,Participants!$A$1:$F$1450,5,FALSE)</f>
        <v>#N/A</v>
      </c>
      <c r="I103" s="1" t="e">
        <f>+VLOOKUP(E103,Participants!$A$1:$F$1450,3,FALSE)</f>
        <v>#N/A</v>
      </c>
      <c r="J103" s="1" t="e">
        <f>+VLOOKUP(E103,Participants!$A$1:$G$1450,7,FALSE)</f>
        <v>#N/A</v>
      </c>
      <c r="K103" s="43"/>
      <c r="L103" s="28"/>
      <c r="M103" s="1"/>
      <c r="N103" t="e">
        <f t="shared" si="2"/>
        <v>#N/A</v>
      </c>
      <c r="P103" s="57"/>
      <c r="Q103" s="57" t="e">
        <f>+VLOOKUP(P103,Participants!$A$1:$F$1450,2,FALSE)</f>
        <v>#N/A</v>
      </c>
      <c r="R103" s="57"/>
      <c r="S103" s="57" t="e">
        <f>+VLOOKUP(R103,Participants!$A$1:$F$1450,2,FALSE)</f>
        <v>#N/A</v>
      </c>
      <c r="T103" s="57"/>
      <c r="U103" s="57" t="e">
        <f>+VLOOKUP(T103,Participants!$A$1:$F$1450,2,FALSE)</f>
        <v>#N/A</v>
      </c>
      <c r="V103" s="57"/>
      <c r="W103" s="57" t="e">
        <f>+VLOOKUP(V103,Participants!$A$1:$F$1450,2,FALSE)</f>
        <v>#N/A</v>
      </c>
    </row>
    <row r="104" spans="2:23" x14ac:dyDescent="0.25">
      <c r="B104" s="13" t="s">
        <v>1519</v>
      </c>
      <c r="C104" s="72"/>
      <c r="D104" s="1"/>
      <c r="E104" s="1"/>
      <c r="F104" s="1" t="e">
        <f>+VLOOKUP(E104,Participants!$A$1:$F$1450,2,FALSE)</f>
        <v>#N/A</v>
      </c>
      <c r="G104" s="1" t="e">
        <f>+VLOOKUP(E104,Participants!$A$1:$F$1450,4,FALSE)</f>
        <v>#N/A</v>
      </c>
      <c r="H104" s="1" t="e">
        <f>+VLOOKUP(E104,Participants!$A$1:$F$1450,5,FALSE)</f>
        <v>#N/A</v>
      </c>
      <c r="I104" s="1" t="e">
        <f>+VLOOKUP(E104,Participants!$A$1:$F$1450,3,FALSE)</f>
        <v>#N/A</v>
      </c>
      <c r="J104" s="1" t="e">
        <f>+VLOOKUP(E104,Participants!$A$1:$G$1450,7,FALSE)</f>
        <v>#N/A</v>
      </c>
      <c r="K104" s="43"/>
      <c r="L104" s="28"/>
      <c r="M104" s="1"/>
      <c r="N104" t="e">
        <f t="shared" si="2"/>
        <v>#N/A</v>
      </c>
      <c r="P104" s="57"/>
      <c r="Q104" s="57" t="e">
        <f>+VLOOKUP(P104,Participants!$A$1:$F$1450,2,FALSE)</f>
        <v>#N/A</v>
      </c>
      <c r="R104" s="57"/>
      <c r="S104" s="57" t="e">
        <f>+VLOOKUP(R104,Participants!$A$1:$F$1450,2,FALSE)</f>
        <v>#N/A</v>
      </c>
      <c r="T104" s="57"/>
      <c r="U104" s="57" t="e">
        <f>+VLOOKUP(T104,Participants!$A$1:$F$1450,2,FALSE)</f>
        <v>#N/A</v>
      </c>
      <c r="V104" s="57"/>
      <c r="W104" s="57" t="e">
        <f>+VLOOKUP(V104,Participants!$A$1:$F$1450,2,FALSE)</f>
        <v>#N/A</v>
      </c>
    </row>
    <row r="105" spans="2:23" x14ac:dyDescent="0.25">
      <c r="B105" s="13" t="s">
        <v>1519</v>
      </c>
      <c r="C105" s="72"/>
      <c r="D105" s="1"/>
      <c r="E105" s="1"/>
      <c r="F105" s="1" t="e">
        <f>+VLOOKUP(E105,Participants!$A$1:$F$1450,2,FALSE)</f>
        <v>#N/A</v>
      </c>
      <c r="G105" s="1" t="e">
        <f>+VLOOKUP(E105,Participants!$A$1:$F$1450,4,FALSE)</f>
        <v>#N/A</v>
      </c>
      <c r="H105" s="1" t="e">
        <f>+VLOOKUP(E105,Participants!$A$1:$F$1450,5,FALSE)</f>
        <v>#N/A</v>
      </c>
      <c r="I105" s="1" t="e">
        <f>+VLOOKUP(E105,Participants!$A$1:$F$1450,3,FALSE)</f>
        <v>#N/A</v>
      </c>
      <c r="J105" s="1" t="e">
        <f>+VLOOKUP(E105,Participants!$A$1:$G$1450,7,FALSE)</f>
        <v>#N/A</v>
      </c>
      <c r="K105" s="43"/>
      <c r="L105" s="28"/>
      <c r="M105" s="1"/>
      <c r="N105" t="e">
        <f t="shared" si="2"/>
        <v>#N/A</v>
      </c>
      <c r="P105" s="57"/>
      <c r="Q105" s="57" t="e">
        <f>+VLOOKUP(P105,Participants!$A$1:$F$1450,2,FALSE)</f>
        <v>#N/A</v>
      </c>
      <c r="R105" s="57"/>
      <c r="S105" s="57" t="e">
        <f>+VLOOKUP(R105,Participants!$A$1:$F$1450,2,FALSE)</f>
        <v>#N/A</v>
      </c>
      <c r="T105" s="57"/>
      <c r="U105" s="57" t="e">
        <f>+VLOOKUP(T105,Participants!$A$1:$F$1450,2,FALSE)</f>
        <v>#N/A</v>
      </c>
      <c r="V105" s="57"/>
      <c r="W105" s="57" t="e">
        <f>+VLOOKUP(V105,Participants!$A$1:$F$1450,2,FALSE)</f>
        <v>#N/A</v>
      </c>
    </row>
    <row r="106" spans="2:23" x14ac:dyDescent="0.25">
      <c r="B106" s="13" t="s">
        <v>1519</v>
      </c>
      <c r="C106" s="72"/>
      <c r="D106" s="1"/>
      <c r="E106" s="1"/>
      <c r="F106" s="1" t="e">
        <f>+VLOOKUP(E106,Participants!$A$1:$F$1450,2,FALSE)</f>
        <v>#N/A</v>
      </c>
      <c r="G106" s="1" t="e">
        <f>+VLOOKUP(E106,Participants!$A$1:$F$1450,4,FALSE)</f>
        <v>#N/A</v>
      </c>
      <c r="H106" s="1" t="e">
        <f>+VLOOKUP(E106,Participants!$A$1:$F$1450,5,FALSE)</f>
        <v>#N/A</v>
      </c>
      <c r="I106" s="1" t="e">
        <f>+VLOOKUP(E106,Participants!$A$1:$F$1450,3,FALSE)</f>
        <v>#N/A</v>
      </c>
      <c r="J106" s="1" t="e">
        <f>+VLOOKUP(E106,Participants!$A$1:$G$1450,7,FALSE)</f>
        <v>#N/A</v>
      </c>
      <c r="K106" s="43"/>
      <c r="L106" s="28"/>
      <c r="M106" s="1"/>
      <c r="N106" t="e">
        <f t="shared" si="2"/>
        <v>#N/A</v>
      </c>
      <c r="P106" s="57"/>
      <c r="Q106" s="57" t="e">
        <f>+VLOOKUP(P106,Participants!$A$1:$F$1450,2,FALSE)</f>
        <v>#N/A</v>
      </c>
      <c r="R106" s="57"/>
      <c r="S106" s="57" t="e">
        <f>+VLOOKUP(R106,Participants!$A$1:$F$1450,2,FALSE)</f>
        <v>#N/A</v>
      </c>
      <c r="T106" s="57"/>
      <c r="U106" s="57" t="e">
        <f>+VLOOKUP(T106,Participants!$A$1:$F$1450,2,FALSE)</f>
        <v>#N/A</v>
      </c>
      <c r="V106" s="57"/>
      <c r="W106" s="57" t="e">
        <f>+VLOOKUP(V106,Participants!$A$1:$F$1450,2,FALSE)</f>
        <v>#N/A</v>
      </c>
    </row>
    <row r="107" spans="2:23" x14ac:dyDescent="0.25">
      <c r="B107" s="13" t="s">
        <v>1519</v>
      </c>
      <c r="C107" s="72"/>
      <c r="D107" s="1"/>
      <c r="E107" s="1"/>
      <c r="F107" s="1" t="e">
        <f>+VLOOKUP(E107,Participants!$A$1:$F$1450,2,FALSE)</f>
        <v>#N/A</v>
      </c>
      <c r="G107" s="1" t="e">
        <f>+VLOOKUP(E107,Participants!$A$1:$F$1450,4,FALSE)</f>
        <v>#N/A</v>
      </c>
      <c r="H107" s="1" t="e">
        <f>+VLOOKUP(E107,Participants!$A$1:$F$1450,5,FALSE)</f>
        <v>#N/A</v>
      </c>
      <c r="I107" s="1" t="e">
        <f>+VLOOKUP(E107,Participants!$A$1:$F$1450,3,FALSE)</f>
        <v>#N/A</v>
      </c>
      <c r="J107" s="1" t="e">
        <f>+VLOOKUP(E107,Participants!$A$1:$G$1450,7,FALSE)</f>
        <v>#N/A</v>
      </c>
      <c r="K107" s="43"/>
      <c r="L107" s="28"/>
      <c r="M107" s="1"/>
      <c r="N107" t="e">
        <f t="shared" si="2"/>
        <v>#N/A</v>
      </c>
      <c r="P107" s="57"/>
      <c r="Q107" s="57" t="e">
        <f>+VLOOKUP(P107,Participants!$A$1:$F$1450,2,FALSE)</f>
        <v>#N/A</v>
      </c>
      <c r="R107" s="57"/>
      <c r="S107" s="57" t="e">
        <f>+VLOOKUP(R107,Participants!$A$1:$F$1450,2,FALSE)</f>
        <v>#N/A</v>
      </c>
      <c r="T107" s="57"/>
      <c r="U107" s="57" t="e">
        <f>+VLOOKUP(T107,Participants!$A$1:$F$1450,2,FALSE)</f>
        <v>#N/A</v>
      </c>
      <c r="V107" s="57"/>
      <c r="W107" s="57" t="e">
        <f>+VLOOKUP(V107,Participants!$A$1:$F$1450,2,FALSE)</f>
        <v>#N/A</v>
      </c>
    </row>
    <row r="108" spans="2:23" x14ac:dyDescent="0.25">
      <c r="B108" s="13" t="s">
        <v>1519</v>
      </c>
      <c r="C108" s="72"/>
      <c r="D108" s="1"/>
      <c r="E108" s="1"/>
      <c r="F108" s="1" t="e">
        <f>+VLOOKUP(E108,Participants!$A$1:$F$1450,2,FALSE)</f>
        <v>#N/A</v>
      </c>
      <c r="G108" s="1" t="e">
        <f>+VLOOKUP(E108,Participants!$A$1:$F$1450,4,FALSE)</f>
        <v>#N/A</v>
      </c>
      <c r="H108" s="1" t="e">
        <f>+VLOOKUP(E108,Participants!$A$1:$F$1450,5,FALSE)</f>
        <v>#N/A</v>
      </c>
      <c r="I108" s="1" t="e">
        <f>+VLOOKUP(E108,Participants!$A$1:$F$1450,3,FALSE)</f>
        <v>#N/A</v>
      </c>
      <c r="J108" s="1" t="e">
        <f>+VLOOKUP(E108,Participants!$A$1:$G$1450,7,FALSE)</f>
        <v>#N/A</v>
      </c>
      <c r="K108" s="43"/>
      <c r="L108" s="28"/>
      <c r="M108" s="1"/>
      <c r="N108" t="e">
        <f t="shared" si="2"/>
        <v>#N/A</v>
      </c>
      <c r="P108" s="57"/>
      <c r="Q108" s="57" t="e">
        <f>+VLOOKUP(P108,Participants!$A$1:$F$1450,2,FALSE)</f>
        <v>#N/A</v>
      </c>
      <c r="R108" s="57"/>
      <c r="S108" s="57" t="e">
        <f>+VLOOKUP(R108,Participants!$A$1:$F$1450,2,FALSE)</f>
        <v>#N/A</v>
      </c>
      <c r="T108" s="57"/>
      <c r="U108" s="57" t="e">
        <f>+VLOOKUP(T108,Participants!$A$1:$F$1450,2,FALSE)</f>
        <v>#N/A</v>
      </c>
      <c r="V108" s="57"/>
      <c r="W108" s="57" t="e">
        <f>+VLOOKUP(V108,Participants!$A$1:$F$1450,2,FALSE)</f>
        <v>#N/A</v>
      </c>
    </row>
    <row r="109" spans="2:23" x14ac:dyDescent="0.25">
      <c r="B109" s="13" t="s">
        <v>1519</v>
      </c>
      <c r="C109" s="72"/>
      <c r="D109" s="1"/>
      <c r="E109" s="1"/>
      <c r="F109" s="1" t="e">
        <f>+VLOOKUP(E109,Participants!$A$1:$F$1450,2,FALSE)</f>
        <v>#N/A</v>
      </c>
      <c r="G109" s="1" t="e">
        <f>+VLOOKUP(E109,Participants!$A$1:$F$1450,4,FALSE)</f>
        <v>#N/A</v>
      </c>
      <c r="H109" s="1" t="e">
        <f>+VLOOKUP(E109,Participants!$A$1:$F$1450,5,FALSE)</f>
        <v>#N/A</v>
      </c>
      <c r="I109" s="1" t="e">
        <f>+VLOOKUP(E109,Participants!$A$1:$F$1450,3,FALSE)</f>
        <v>#N/A</v>
      </c>
      <c r="J109" s="1" t="e">
        <f>+VLOOKUP(E109,Participants!$A$1:$G$1450,7,FALSE)</f>
        <v>#N/A</v>
      </c>
      <c r="K109" s="43"/>
      <c r="L109" s="28"/>
      <c r="M109" s="1"/>
      <c r="N109" t="e">
        <f t="shared" si="2"/>
        <v>#N/A</v>
      </c>
      <c r="P109" s="57"/>
      <c r="Q109" s="57" t="e">
        <f>+VLOOKUP(P109,Participants!$A$1:$F$1450,2,FALSE)</f>
        <v>#N/A</v>
      </c>
      <c r="R109" s="57"/>
      <c r="S109" s="57" t="e">
        <f>+VLOOKUP(R109,Participants!$A$1:$F$1450,2,FALSE)</f>
        <v>#N/A</v>
      </c>
      <c r="T109" s="57"/>
      <c r="U109" s="57" t="e">
        <f>+VLOOKUP(T109,Participants!$A$1:$F$1450,2,FALSE)</f>
        <v>#N/A</v>
      </c>
      <c r="V109" s="57"/>
      <c r="W109" s="57" t="e">
        <f>+VLOOKUP(V109,Participants!$A$1:$F$1450,2,FALSE)</f>
        <v>#N/A</v>
      </c>
    </row>
    <row r="110" spans="2:23" x14ac:dyDescent="0.25">
      <c r="B110" s="13" t="s">
        <v>1519</v>
      </c>
      <c r="C110" s="72"/>
      <c r="D110" s="1"/>
      <c r="E110" s="1"/>
      <c r="F110" s="1" t="e">
        <f>+VLOOKUP(E110,Participants!$A$1:$F$1450,2,FALSE)</f>
        <v>#N/A</v>
      </c>
      <c r="G110" s="1" t="e">
        <f>+VLOOKUP(E110,Participants!$A$1:$F$1450,4,FALSE)</f>
        <v>#N/A</v>
      </c>
      <c r="H110" s="1" t="e">
        <f>+VLOOKUP(E110,Participants!$A$1:$F$1450,5,FALSE)</f>
        <v>#N/A</v>
      </c>
      <c r="I110" s="1" t="e">
        <f>+VLOOKUP(E110,Participants!$A$1:$F$1450,3,FALSE)</f>
        <v>#N/A</v>
      </c>
      <c r="J110" s="1" t="e">
        <f>+VLOOKUP(E110,Participants!$A$1:$G$1450,7,FALSE)</f>
        <v>#N/A</v>
      </c>
      <c r="K110" s="43"/>
      <c r="L110" s="28"/>
      <c r="M110" s="1"/>
      <c r="N110" t="e">
        <f t="shared" si="2"/>
        <v>#N/A</v>
      </c>
      <c r="P110" s="57"/>
      <c r="Q110" s="57" t="e">
        <f>+VLOOKUP(P110,Participants!$A$1:$F$1450,2,FALSE)</f>
        <v>#N/A</v>
      </c>
      <c r="R110" s="57"/>
      <c r="S110" s="57" t="e">
        <f>+VLOOKUP(R110,Participants!$A$1:$F$1450,2,FALSE)</f>
        <v>#N/A</v>
      </c>
      <c r="T110" s="57"/>
      <c r="U110" s="57" t="e">
        <f>+VLOOKUP(T110,Participants!$A$1:$F$1450,2,FALSE)</f>
        <v>#N/A</v>
      </c>
      <c r="V110" s="57"/>
      <c r="W110" s="57" t="e">
        <f>+VLOOKUP(V110,Participants!$A$1:$F$1450,2,FALSE)</f>
        <v>#N/A</v>
      </c>
    </row>
    <row r="111" spans="2:23" x14ac:dyDescent="0.25">
      <c r="B111" s="13" t="s">
        <v>1519</v>
      </c>
      <c r="C111" s="72"/>
      <c r="D111" s="1"/>
      <c r="E111" s="1"/>
      <c r="F111" s="1" t="e">
        <f>+VLOOKUP(E111,Participants!$A$1:$F$1450,2,FALSE)</f>
        <v>#N/A</v>
      </c>
      <c r="G111" s="1" t="e">
        <f>+VLOOKUP(E111,Participants!$A$1:$F$1450,4,FALSE)</f>
        <v>#N/A</v>
      </c>
      <c r="H111" s="1" t="e">
        <f>+VLOOKUP(E111,Participants!$A$1:$F$1450,5,FALSE)</f>
        <v>#N/A</v>
      </c>
      <c r="I111" s="1" t="e">
        <f>+VLOOKUP(E111,Participants!$A$1:$F$1450,3,FALSE)</f>
        <v>#N/A</v>
      </c>
      <c r="J111" s="1" t="e">
        <f>+VLOOKUP(E111,Participants!$A$1:$G$1450,7,FALSE)</f>
        <v>#N/A</v>
      </c>
      <c r="K111" s="43"/>
      <c r="L111" s="28"/>
      <c r="M111" s="1"/>
      <c r="N111" t="e">
        <f t="shared" si="2"/>
        <v>#N/A</v>
      </c>
      <c r="P111" s="57"/>
      <c r="Q111" s="57" t="e">
        <f>+VLOOKUP(P111,Participants!$A$1:$F$1450,2,FALSE)</f>
        <v>#N/A</v>
      </c>
      <c r="R111" s="57"/>
      <c r="S111" s="57" t="e">
        <f>+VLOOKUP(R111,Participants!$A$1:$F$1450,2,FALSE)</f>
        <v>#N/A</v>
      </c>
      <c r="T111" s="57"/>
      <c r="U111" s="57" t="e">
        <f>+VLOOKUP(T111,Participants!$A$1:$F$1450,2,FALSE)</f>
        <v>#N/A</v>
      </c>
      <c r="V111" s="57"/>
      <c r="W111" s="57" t="e">
        <f>+VLOOKUP(V111,Participants!$A$1:$F$1450,2,FALSE)</f>
        <v>#N/A</v>
      </c>
    </row>
    <row r="112" spans="2:23" x14ac:dyDescent="0.25">
      <c r="B112" s="13" t="s">
        <v>1519</v>
      </c>
      <c r="C112" s="72"/>
      <c r="D112" s="1"/>
      <c r="E112" s="1"/>
      <c r="F112" s="1" t="e">
        <f>+VLOOKUP(E112,Participants!$A$1:$F$1450,2,FALSE)</f>
        <v>#N/A</v>
      </c>
      <c r="G112" s="1" t="e">
        <f>+VLOOKUP(E112,Participants!$A$1:$F$1450,4,FALSE)</f>
        <v>#N/A</v>
      </c>
      <c r="H112" s="1" t="e">
        <f>+VLOOKUP(E112,Participants!$A$1:$F$1450,5,FALSE)</f>
        <v>#N/A</v>
      </c>
      <c r="I112" s="1" t="e">
        <f>+VLOOKUP(E112,Participants!$A$1:$F$1450,3,FALSE)</f>
        <v>#N/A</v>
      </c>
      <c r="J112" s="1" t="e">
        <f>+VLOOKUP(E112,Participants!$A$1:$G$1450,7,FALSE)</f>
        <v>#N/A</v>
      </c>
      <c r="K112" s="43"/>
      <c r="L112" s="28"/>
      <c r="M112" s="1"/>
      <c r="N112" t="e">
        <f t="shared" si="2"/>
        <v>#N/A</v>
      </c>
      <c r="P112" s="57"/>
      <c r="Q112" s="57" t="e">
        <f>+VLOOKUP(P112,Participants!$A$1:$F$1450,2,FALSE)</f>
        <v>#N/A</v>
      </c>
      <c r="R112" s="57"/>
      <c r="S112" s="57" t="e">
        <f>+VLOOKUP(R112,Participants!$A$1:$F$1450,2,FALSE)</f>
        <v>#N/A</v>
      </c>
      <c r="T112" s="57"/>
      <c r="U112" s="57" t="e">
        <f>+VLOOKUP(T112,Participants!$A$1:$F$1450,2,FALSE)</f>
        <v>#N/A</v>
      </c>
      <c r="V112" s="57"/>
      <c r="W112" s="57" t="e">
        <f>+VLOOKUP(V112,Participants!$A$1:$F$1450,2,FALSE)</f>
        <v>#N/A</v>
      </c>
    </row>
    <row r="113" spans="1:29" x14ac:dyDescent="0.25">
      <c r="B113" s="13" t="s">
        <v>1519</v>
      </c>
      <c r="C113" s="72"/>
      <c r="D113" s="1"/>
      <c r="E113" s="1"/>
      <c r="F113" s="1" t="e">
        <f>+VLOOKUP(E113,Participants!$A$1:$F$1450,2,FALSE)</f>
        <v>#N/A</v>
      </c>
      <c r="G113" s="1" t="e">
        <f>+VLOOKUP(E113,Participants!$A$1:$F$1450,4,FALSE)</f>
        <v>#N/A</v>
      </c>
      <c r="H113" s="1" t="e">
        <f>+VLOOKUP(E113,Participants!$A$1:$F$1450,5,FALSE)</f>
        <v>#N/A</v>
      </c>
      <c r="I113" s="1" t="e">
        <f>+VLOOKUP(E113,Participants!$A$1:$F$1450,3,FALSE)</f>
        <v>#N/A</v>
      </c>
      <c r="J113" s="1" t="e">
        <f>+VLOOKUP(E113,Participants!$A$1:$G$1450,7,FALSE)</f>
        <v>#N/A</v>
      </c>
      <c r="K113" s="43"/>
      <c r="L113" s="28"/>
      <c r="M113" s="1"/>
      <c r="N113" t="e">
        <f t="shared" si="2"/>
        <v>#N/A</v>
      </c>
      <c r="P113" s="57"/>
      <c r="Q113" s="57" t="e">
        <f>+VLOOKUP(P113,Participants!$A$1:$F$1450,2,FALSE)</f>
        <v>#N/A</v>
      </c>
      <c r="R113" s="57"/>
      <c r="S113" s="57" t="e">
        <f>+VLOOKUP(R113,Participants!$A$1:$F$1450,2,FALSE)</f>
        <v>#N/A</v>
      </c>
      <c r="T113" s="57"/>
      <c r="U113" s="57" t="e">
        <f>+VLOOKUP(T113,Participants!$A$1:$F$1450,2,FALSE)</f>
        <v>#N/A</v>
      </c>
      <c r="V113" s="57"/>
      <c r="W113" s="57" t="e">
        <f>+VLOOKUP(V113,Participants!$A$1:$F$1450,2,FALSE)</f>
        <v>#N/A</v>
      </c>
    </row>
    <row r="114" spans="1:29" x14ac:dyDescent="0.25">
      <c r="B114" s="13" t="s">
        <v>1519</v>
      </c>
      <c r="C114" s="72"/>
      <c r="D114" s="1"/>
      <c r="E114" s="1">
        <v>2</v>
      </c>
      <c r="F114" s="1" t="str">
        <f>+VLOOKUP(E114,Participants!$A$1:$F$1450,2,FALSE)</f>
        <v>Jack Davison</v>
      </c>
      <c r="G114" s="1" t="str">
        <f>+VLOOKUP(E114,Participants!$A$1:$F$1450,4,FALSE)</f>
        <v>BFS</v>
      </c>
      <c r="H114" s="1" t="str">
        <f>+VLOOKUP(E114,Participants!$A$1:$F$1450,5,FALSE)</f>
        <v>M</v>
      </c>
      <c r="I114" s="1">
        <f>+VLOOKUP(E114,Participants!$A$1:$F$1450,3,FALSE)</f>
        <v>3</v>
      </c>
      <c r="J114" s="1" t="str">
        <f>+VLOOKUP(E114,Participants!$A$1:$G$1450,7,FALSE)</f>
        <v>DEV BOYS</v>
      </c>
      <c r="K114" s="43"/>
      <c r="L114" s="28"/>
      <c r="M114" s="1">
        <v>100</v>
      </c>
      <c r="N114" t="str">
        <f t="shared" si="2"/>
        <v>DEV BOYS</v>
      </c>
      <c r="P114" s="57"/>
      <c r="Q114" s="57" t="e">
        <f>+VLOOKUP(P114,Participants!$A$1:$F$1450,2,FALSE)</f>
        <v>#N/A</v>
      </c>
      <c r="R114" s="57"/>
      <c r="S114" s="57" t="e">
        <f>+VLOOKUP(R114,Participants!$A$1:$F$1450,2,FALSE)</f>
        <v>#N/A</v>
      </c>
      <c r="T114" s="57"/>
      <c r="U114" s="57" t="e">
        <f>+VLOOKUP(T114,Participants!$A$1:$F$1450,2,FALSE)</f>
        <v>#N/A</v>
      </c>
      <c r="V114" s="57"/>
      <c r="W114" s="57" t="e">
        <f>+VLOOKUP(V114,Participants!$A$1:$F$1450,2,FALSE)</f>
        <v>#N/A</v>
      </c>
    </row>
    <row r="119" spans="1:29" x14ac:dyDescent="0.25">
      <c r="B119" s="16" t="s">
        <v>8</v>
      </c>
      <c r="C119" s="16" t="s">
        <v>11</v>
      </c>
      <c r="D119" s="16" t="s">
        <v>18</v>
      </c>
      <c r="E119" s="17" t="s">
        <v>21</v>
      </c>
      <c r="F119" s="16" t="s">
        <v>24</v>
      </c>
      <c r="G119" s="16" t="s">
        <v>27</v>
      </c>
      <c r="H119" s="16" t="s">
        <v>30</v>
      </c>
      <c r="I119" s="16" t="s">
        <v>32</v>
      </c>
      <c r="J119" s="16" t="s">
        <v>34</v>
      </c>
      <c r="K119" s="16" t="s">
        <v>37</v>
      </c>
      <c r="L119" s="16" t="s">
        <v>40</v>
      </c>
      <c r="M119" s="16" t="s">
        <v>43</v>
      </c>
      <c r="N119" s="16" t="s">
        <v>46</v>
      </c>
      <c r="O119" s="16"/>
      <c r="P119" s="16" t="s">
        <v>51</v>
      </c>
      <c r="Q119" s="16" t="s">
        <v>54</v>
      </c>
      <c r="R119" s="16" t="s">
        <v>57</v>
      </c>
      <c r="S119" s="16" t="s">
        <v>60</v>
      </c>
      <c r="T119" s="16" t="s">
        <v>63</v>
      </c>
      <c r="U119" s="16" t="s">
        <v>66</v>
      </c>
      <c r="V119" s="16" t="s">
        <v>69</v>
      </c>
      <c r="W119" s="16" t="s">
        <v>72</v>
      </c>
      <c r="X119" s="16" t="s">
        <v>75</v>
      </c>
      <c r="Y119" s="16" t="s">
        <v>78</v>
      </c>
      <c r="Z119" t="s">
        <v>81</v>
      </c>
      <c r="AA119" t="s">
        <v>84</v>
      </c>
      <c r="AB119" t="s">
        <v>87</v>
      </c>
      <c r="AC119" s="16" t="s">
        <v>1281</v>
      </c>
    </row>
    <row r="120" spans="1:29" x14ac:dyDescent="0.25">
      <c r="A120" t="s">
        <v>49</v>
      </c>
      <c r="B120">
        <f t="shared" ref="B120:N125" si="3">+SUMIFS($M$2:$M$114,$J$2:$J$114,$A120,$G$2:$G$114,B$119)</f>
        <v>0</v>
      </c>
      <c r="C120">
        <f t="shared" si="3"/>
        <v>0</v>
      </c>
      <c r="D120">
        <f t="shared" si="3"/>
        <v>0</v>
      </c>
      <c r="E120">
        <f t="shared" si="3"/>
        <v>0</v>
      </c>
      <c r="F120">
        <f t="shared" si="3"/>
        <v>0</v>
      </c>
      <c r="G120">
        <f t="shared" si="3"/>
        <v>0</v>
      </c>
      <c r="H120">
        <f t="shared" si="3"/>
        <v>0</v>
      </c>
      <c r="I120">
        <f t="shared" si="3"/>
        <v>0</v>
      </c>
      <c r="J120">
        <f t="shared" si="3"/>
        <v>0</v>
      </c>
      <c r="K120">
        <f t="shared" si="3"/>
        <v>0</v>
      </c>
      <c r="L120">
        <f t="shared" si="3"/>
        <v>0</v>
      </c>
      <c r="M120">
        <f t="shared" si="3"/>
        <v>0</v>
      </c>
      <c r="N120">
        <f t="shared" si="3"/>
        <v>0</v>
      </c>
      <c r="P120">
        <f t="shared" ref="P120:AB125" si="4">+SUMIFS($M$2:$M$114,$J$2:$J$114,$A120,$G$2:$G$114,P$119)</f>
        <v>0</v>
      </c>
      <c r="Q120">
        <f t="shared" si="4"/>
        <v>0</v>
      </c>
      <c r="R120">
        <f t="shared" si="4"/>
        <v>0</v>
      </c>
      <c r="S120">
        <f t="shared" si="4"/>
        <v>0</v>
      </c>
      <c r="T120">
        <f t="shared" si="4"/>
        <v>0</v>
      </c>
      <c r="U120">
        <f t="shared" si="4"/>
        <v>0</v>
      </c>
      <c r="V120">
        <f t="shared" si="4"/>
        <v>0</v>
      </c>
      <c r="W120">
        <f t="shared" si="4"/>
        <v>0</v>
      </c>
      <c r="X120">
        <f t="shared" si="4"/>
        <v>0</v>
      </c>
      <c r="Y120">
        <f t="shared" si="4"/>
        <v>0</v>
      </c>
      <c r="Z120">
        <f t="shared" si="4"/>
        <v>0</v>
      </c>
      <c r="AA120">
        <f t="shared" si="4"/>
        <v>0</v>
      </c>
      <c r="AB120">
        <f t="shared" si="4"/>
        <v>0</v>
      </c>
      <c r="AC120">
        <f>SUM(B120:AB120)</f>
        <v>0</v>
      </c>
    </row>
    <row r="121" spans="1:29" x14ac:dyDescent="0.25">
      <c r="A121" t="s">
        <v>14</v>
      </c>
      <c r="B121">
        <f t="shared" si="3"/>
        <v>0</v>
      </c>
      <c r="C121">
        <f t="shared" si="3"/>
        <v>100</v>
      </c>
      <c r="D121">
        <f t="shared" si="3"/>
        <v>0</v>
      </c>
      <c r="E121">
        <f t="shared" si="3"/>
        <v>0</v>
      </c>
      <c r="F121">
        <f t="shared" si="3"/>
        <v>0</v>
      </c>
      <c r="G121">
        <f t="shared" si="3"/>
        <v>0</v>
      </c>
      <c r="H121">
        <f t="shared" si="3"/>
        <v>0</v>
      </c>
      <c r="I121">
        <f t="shared" si="3"/>
        <v>0</v>
      </c>
      <c r="J121">
        <f t="shared" si="3"/>
        <v>0</v>
      </c>
      <c r="K121">
        <f t="shared" si="3"/>
        <v>0</v>
      </c>
      <c r="L121">
        <f t="shared" si="3"/>
        <v>0</v>
      </c>
      <c r="M121">
        <f t="shared" si="3"/>
        <v>0</v>
      </c>
      <c r="N121">
        <f t="shared" si="3"/>
        <v>0</v>
      </c>
      <c r="P121">
        <f t="shared" si="4"/>
        <v>0</v>
      </c>
      <c r="Q121">
        <f t="shared" si="4"/>
        <v>0</v>
      </c>
      <c r="R121">
        <f t="shared" si="4"/>
        <v>0</v>
      </c>
      <c r="S121">
        <f t="shared" si="4"/>
        <v>0</v>
      </c>
      <c r="T121">
        <f t="shared" si="4"/>
        <v>0</v>
      </c>
      <c r="U121">
        <f t="shared" si="4"/>
        <v>0</v>
      </c>
      <c r="V121">
        <f t="shared" si="4"/>
        <v>0</v>
      </c>
      <c r="W121">
        <f t="shared" si="4"/>
        <v>0</v>
      </c>
      <c r="X121">
        <f t="shared" si="4"/>
        <v>0</v>
      </c>
      <c r="Y121">
        <f t="shared" si="4"/>
        <v>0</v>
      </c>
      <c r="Z121">
        <f t="shared" si="4"/>
        <v>0</v>
      </c>
      <c r="AA121">
        <f t="shared" si="4"/>
        <v>0</v>
      </c>
      <c r="AB121">
        <f t="shared" si="4"/>
        <v>0</v>
      </c>
      <c r="AC121">
        <f t="shared" ref="AC121:AC125" si="5">SUM(B121:AB121)</f>
        <v>100</v>
      </c>
    </row>
    <row r="122" spans="1:29" x14ac:dyDescent="0.25">
      <c r="A122" t="s">
        <v>129</v>
      </c>
      <c r="B122">
        <f t="shared" si="3"/>
        <v>0</v>
      </c>
      <c r="C122">
        <f t="shared" si="3"/>
        <v>0</v>
      </c>
      <c r="D122">
        <f t="shared" si="3"/>
        <v>0</v>
      </c>
      <c r="E122">
        <f t="shared" si="3"/>
        <v>0</v>
      </c>
      <c r="F122">
        <f t="shared" si="3"/>
        <v>0</v>
      </c>
      <c r="G122">
        <f t="shared" si="3"/>
        <v>0</v>
      </c>
      <c r="H122">
        <f t="shared" si="3"/>
        <v>0</v>
      </c>
      <c r="I122">
        <f t="shared" si="3"/>
        <v>0</v>
      </c>
      <c r="J122">
        <f t="shared" si="3"/>
        <v>0</v>
      </c>
      <c r="K122">
        <f t="shared" si="3"/>
        <v>0</v>
      </c>
      <c r="L122">
        <f t="shared" si="3"/>
        <v>0</v>
      </c>
      <c r="M122">
        <f t="shared" si="3"/>
        <v>0</v>
      </c>
      <c r="N122">
        <f t="shared" si="3"/>
        <v>0</v>
      </c>
      <c r="P122">
        <f t="shared" si="4"/>
        <v>0</v>
      </c>
      <c r="Q122">
        <f t="shared" si="4"/>
        <v>0</v>
      </c>
      <c r="R122">
        <f t="shared" si="4"/>
        <v>0</v>
      </c>
      <c r="S122">
        <f t="shared" si="4"/>
        <v>0</v>
      </c>
      <c r="T122">
        <f t="shared" si="4"/>
        <v>0</v>
      </c>
      <c r="U122">
        <f t="shared" si="4"/>
        <v>0</v>
      </c>
      <c r="V122">
        <f t="shared" si="4"/>
        <v>0</v>
      </c>
      <c r="W122">
        <f t="shared" si="4"/>
        <v>0</v>
      </c>
      <c r="X122">
        <f t="shared" si="4"/>
        <v>0</v>
      </c>
      <c r="Y122">
        <f t="shared" si="4"/>
        <v>0</v>
      </c>
      <c r="Z122">
        <f t="shared" si="4"/>
        <v>0</v>
      </c>
      <c r="AA122">
        <f t="shared" si="4"/>
        <v>0</v>
      </c>
      <c r="AB122">
        <f t="shared" si="4"/>
        <v>0</v>
      </c>
      <c r="AC122">
        <f t="shared" si="5"/>
        <v>0</v>
      </c>
    </row>
    <row r="123" spans="1:29" x14ac:dyDescent="0.25">
      <c r="A123" t="s">
        <v>98</v>
      </c>
      <c r="B123">
        <f t="shared" si="3"/>
        <v>0</v>
      </c>
      <c r="C123">
        <f t="shared" si="3"/>
        <v>0</v>
      </c>
      <c r="D123">
        <f t="shared" si="3"/>
        <v>0</v>
      </c>
      <c r="E123">
        <f t="shared" si="3"/>
        <v>0</v>
      </c>
      <c r="F123">
        <f t="shared" si="3"/>
        <v>0</v>
      </c>
      <c r="G123">
        <f t="shared" si="3"/>
        <v>0</v>
      </c>
      <c r="H123">
        <f t="shared" si="3"/>
        <v>0</v>
      </c>
      <c r="I123">
        <f t="shared" si="3"/>
        <v>0</v>
      </c>
      <c r="J123">
        <f t="shared" si="3"/>
        <v>0</v>
      </c>
      <c r="K123">
        <f t="shared" si="3"/>
        <v>0</v>
      </c>
      <c r="L123">
        <f t="shared" si="3"/>
        <v>0</v>
      </c>
      <c r="M123">
        <f t="shared" si="3"/>
        <v>0</v>
      </c>
      <c r="N123">
        <f t="shared" si="3"/>
        <v>0</v>
      </c>
      <c r="P123">
        <f t="shared" si="4"/>
        <v>0</v>
      </c>
      <c r="Q123">
        <f t="shared" si="4"/>
        <v>0</v>
      </c>
      <c r="R123">
        <f t="shared" si="4"/>
        <v>0</v>
      </c>
      <c r="S123">
        <f t="shared" si="4"/>
        <v>0</v>
      </c>
      <c r="T123">
        <f t="shared" si="4"/>
        <v>0</v>
      </c>
      <c r="U123">
        <f t="shared" si="4"/>
        <v>0</v>
      </c>
      <c r="V123">
        <f t="shared" si="4"/>
        <v>0</v>
      </c>
      <c r="W123">
        <f t="shared" si="4"/>
        <v>0</v>
      </c>
      <c r="X123">
        <f t="shared" si="4"/>
        <v>10</v>
      </c>
      <c r="Y123">
        <f t="shared" si="4"/>
        <v>8</v>
      </c>
      <c r="Z123">
        <f t="shared" si="4"/>
        <v>0</v>
      </c>
      <c r="AA123">
        <f t="shared" si="4"/>
        <v>0</v>
      </c>
      <c r="AB123">
        <f t="shared" si="4"/>
        <v>0</v>
      </c>
      <c r="AC123">
        <f t="shared" si="5"/>
        <v>18</v>
      </c>
    </row>
    <row r="124" spans="1:29" x14ac:dyDescent="0.25">
      <c r="A124" t="s">
        <v>150</v>
      </c>
      <c r="B124">
        <f t="shared" si="3"/>
        <v>0</v>
      </c>
      <c r="C124">
        <f t="shared" si="3"/>
        <v>0</v>
      </c>
      <c r="D124">
        <f t="shared" si="3"/>
        <v>10</v>
      </c>
      <c r="E124">
        <f t="shared" si="3"/>
        <v>0</v>
      </c>
      <c r="F124">
        <f t="shared" si="3"/>
        <v>0</v>
      </c>
      <c r="G124">
        <f t="shared" si="3"/>
        <v>0</v>
      </c>
      <c r="H124">
        <f t="shared" si="3"/>
        <v>0</v>
      </c>
      <c r="I124">
        <f t="shared" si="3"/>
        <v>0</v>
      </c>
      <c r="J124">
        <f t="shared" si="3"/>
        <v>0</v>
      </c>
      <c r="K124">
        <f t="shared" si="3"/>
        <v>0</v>
      </c>
      <c r="L124">
        <f t="shared" si="3"/>
        <v>0</v>
      </c>
      <c r="M124">
        <f t="shared" si="3"/>
        <v>0</v>
      </c>
      <c r="N124">
        <f t="shared" si="3"/>
        <v>0</v>
      </c>
      <c r="P124">
        <f t="shared" si="4"/>
        <v>0</v>
      </c>
      <c r="Q124">
        <f t="shared" si="4"/>
        <v>0</v>
      </c>
      <c r="R124">
        <f t="shared" si="4"/>
        <v>0</v>
      </c>
      <c r="S124">
        <f t="shared" si="4"/>
        <v>0</v>
      </c>
      <c r="T124">
        <f t="shared" si="4"/>
        <v>0</v>
      </c>
      <c r="U124">
        <f t="shared" si="4"/>
        <v>0</v>
      </c>
      <c r="V124">
        <f t="shared" si="4"/>
        <v>0</v>
      </c>
      <c r="W124">
        <f t="shared" si="4"/>
        <v>0</v>
      </c>
      <c r="X124">
        <f t="shared" si="4"/>
        <v>0</v>
      </c>
      <c r="Y124">
        <f t="shared" si="4"/>
        <v>0</v>
      </c>
      <c r="Z124">
        <f t="shared" si="4"/>
        <v>0</v>
      </c>
      <c r="AA124">
        <f t="shared" si="4"/>
        <v>0</v>
      </c>
      <c r="AB124">
        <f t="shared" si="4"/>
        <v>0</v>
      </c>
      <c r="AC124">
        <f t="shared" si="5"/>
        <v>10</v>
      </c>
    </row>
    <row r="125" spans="1:29" x14ac:dyDescent="0.25">
      <c r="A125" t="s">
        <v>115</v>
      </c>
      <c r="B125">
        <f t="shared" si="3"/>
        <v>0</v>
      </c>
      <c r="C125">
        <f t="shared" si="3"/>
        <v>0</v>
      </c>
      <c r="D125">
        <f t="shared" si="3"/>
        <v>10</v>
      </c>
      <c r="E125">
        <f t="shared" si="3"/>
        <v>0</v>
      </c>
      <c r="F125">
        <f t="shared" si="3"/>
        <v>0</v>
      </c>
      <c r="G125">
        <f t="shared" si="3"/>
        <v>0</v>
      </c>
      <c r="H125">
        <f t="shared" si="3"/>
        <v>0</v>
      </c>
      <c r="I125">
        <f t="shared" si="3"/>
        <v>0</v>
      </c>
      <c r="J125">
        <f t="shared" si="3"/>
        <v>0</v>
      </c>
      <c r="K125">
        <f t="shared" si="3"/>
        <v>0</v>
      </c>
      <c r="L125">
        <f t="shared" si="3"/>
        <v>0</v>
      </c>
      <c r="M125">
        <f t="shared" si="3"/>
        <v>0</v>
      </c>
      <c r="N125">
        <f t="shared" si="3"/>
        <v>0</v>
      </c>
      <c r="P125">
        <f t="shared" si="4"/>
        <v>0</v>
      </c>
      <c r="Q125">
        <f t="shared" si="4"/>
        <v>0</v>
      </c>
      <c r="R125">
        <f t="shared" si="4"/>
        <v>0</v>
      </c>
      <c r="S125">
        <f t="shared" si="4"/>
        <v>0</v>
      </c>
      <c r="T125">
        <f t="shared" si="4"/>
        <v>0</v>
      </c>
      <c r="U125">
        <f t="shared" si="4"/>
        <v>0</v>
      </c>
      <c r="V125">
        <f t="shared" si="4"/>
        <v>0</v>
      </c>
      <c r="W125">
        <f t="shared" si="4"/>
        <v>0</v>
      </c>
      <c r="X125">
        <f t="shared" si="4"/>
        <v>0</v>
      </c>
      <c r="Y125">
        <f t="shared" si="4"/>
        <v>8</v>
      </c>
      <c r="Z125">
        <f t="shared" si="4"/>
        <v>0</v>
      </c>
      <c r="AA125">
        <f t="shared" si="4"/>
        <v>0</v>
      </c>
      <c r="AB125">
        <f t="shared" si="4"/>
        <v>0</v>
      </c>
      <c r="AC125">
        <f t="shared" si="5"/>
        <v>18</v>
      </c>
    </row>
  </sheetData>
  <sortState ref="A3:AC8">
    <sortCondition ref="J3:J8"/>
    <sortCondition ref="K3:K8"/>
  </sortState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B393"/>
  <sheetViews>
    <sheetView workbookViewId="0">
      <pane ySplit="2" topLeftCell="A3" activePane="bottomLeft" state="frozen"/>
      <selection pane="bottomLeft" activeCell="G48" sqref="G48"/>
    </sheetView>
  </sheetViews>
  <sheetFormatPr defaultColWidth="8.5703125" defaultRowHeight="15" x14ac:dyDescent="0.25"/>
  <cols>
    <col min="1" max="1" width="19.5703125" customWidth="1"/>
    <col min="2" max="3" width="11.140625" hidden="1" customWidth="1"/>
    <col min="4" max="4" width="10.85546875" hidden="1" customWidth="1"/>
    <col min="5" max="5" width="6.85546875" hidden="1" customWidth="1"/>
    <col min="6" max="6" width="9.85546875" customWidth="1"/>
    <col min="7" max="7" width="21.140625" customWidth="1"/>
    <col min="11" max="11" width="13.7109375" bestFit="1" customWidth="1"/>
    <col min="12" max="13" width="8.5703125" style="29"/>
    <col min="14" max="14" width="8" customWidth="1"/>
  </cols>
  <sheetData>
    <row r="1" spans="1:15" x14ac:dyDescent="0.25">
      <c r="A1" s="59" t="s">
        <v>1525</v>
      </c>
      <c r="B1" s="12"/>
      <c r="C1" s="12"/>
      <c r="D1" s="147"/>
      <c r="E1" s="148"/>
      <c r="F1" s="12"/>
      <c r="G1" s="12"/>
      <c r="H1" s="12"/>
      <c r="I1" s="12"/>
      <c r="J1" s="12"/>
      <c r="K1" s="12"/>
      <c r="L1" s="60"/>
      <c r="M1" s="60"/>
      <c r="N1" s="258" t="s">
        <v>1526</v>
      </c>
      <c r="O1" s="258"/>
    </row>
    <row r="2" spans="1:15" s="13" customFormat="1" x14ac:dyDescent="0.25">
      <c r="A2" s="61"/>
      <c r="B2" s="61" t="s">
        <v>1527</v>
      </c>
      <c r="C2" s="61" t="s">
        <v>1528</v>
      </c>
      <c r="D2" s="18" t="s">
        <v>1529</v>
      </c>
      <c r="E2" s="18"/>
      <c r="F2" s="149" t="s">
        <v>1530</v>
      </c>
      <c r="G2" s="61" t="s">
        <v>1</v>
      </c>
      <c r="H2" s="61" t="s">
        <v>3</v>
      </c>
      <c r="I2" s="61" t="s">
        <v>4</v>
      </c>
      <c r="J2" s="61" t="s">
        <v>2</v>
      </c>
      <c r="K2" s="61" t="s">
        <v>6</v>
      </c>
      <c r="L2" s="18" t="s">
        <v>1279</v>
      </c>
      <c r="M2" s="18" t="s">
        <v>1280</v>
      </c>
      <c r="N2" s="225" t="s">
        <v>1531</v>
      </c>
      <c r="O2" s="225" t="s">
        <v>1532</v>
      </c>
    </row>
    <row r="3" spans="1:15" x14ac:dyDescent="0.25">
      <c r="A3" s="87"/>
      <c r="B3" s="4"/>
      <c r="C3" s="4"/>
      <c r="D3" s="2"/>
      <c r="E3" s="2"/>
      <c r="F3" s="150">
        <v>822</v>
      </c>
      <c r="G3" s="1" t="str">
        <f>+VLOOKUP(F3,Participants!$A$1:$F$1450,2,FALSE)</f>
        <v>Cali Rose Powell</v>
      </c>
      <c r="H3" s="1" t="str">
        <f>+VLOOKUP(F3,Participants!$A$1:$F$1450,4,FALSE)</f>
        <v>GAB</v>
      </c>
      <c r="I3" s="1" t="str">
        <f>+VLOOKUP(F3,Participants!$A$1:$F$1450,5,FALSE)</f>
        <v>F</v>
      </c>
      <c r="J3" s="1">
        <f>+VLOOKUP(F3,Participants!$A$1:$F$1450,3,FALSE)</f>
        <v>7</v>
      </c>
      <c r="K3" s="1" t="str">
        <f>+VLOOKUP(F3,Participants!$A$1:$G$1450,7,FALSE)</f>
        <v>VARSITY GIRLS</v>
      </c>
      <c r="L3" s="28">
        <v>1</v>
      </c>
      <c r="M3" s="28">
        <v>10</v>
      </c>
      <c r="N3" s="151">
        <v>26</v>
      </c>
      <c r="O3" s="151">
        <v>8</v>
      </c>
    </row>
    <row r="4" spans="1:15" x14ac:dyDescent="0.25">
      <c r="A4" s="87"/>
      <c r="B4" s="4"/>
      <c r="C4" s="4"/>
      <c r="D4" s="2"/>
      <c r="E4" s="2"/>
      <c r="F4" s="150">
        <v>948</v>
      </c>
      <c r="G4" s="1" t="str">
        <f>+VLOOKUP(F4,Participants!$A$1:$F$1450,2,FALSE)</f>
        <v>Skyler Byrnes</v>
      </c>
      <c r="H4" s="1" t="str">
        <f>+VLOOKUP(F4,Participants!$A$1:$F$1450,4,FALSE)</f>
        <v>BTA</v>
      </c>
      <c r="I4" s="1" t="str">
        <f>+VLOOKUP(F4,Participants!$A$1:$F$1450,5,FALSE)</f>
        <v>F</v>
      </c>
      <c r="J4" s="1">
        <f>+VLOOKUP(F4,Participants!$A$1:$F$1450,3,FALSE)</f>
        <v>7</v>
      </c>
      <c r="K4" s="1" t="str">
        <f>+VLOOKUP(F4,Participants!$A$1:$G$1450,7,FALSE)</f>
        <v>VARSITY GIRLS</v>
      </c>
      <c r="L4" s="28">
        <v>2</v>
      </c>
      <c r="M4" s="28">
        <v>8</v>
      </c>
      <c r="N4" s="151">
        <v>25</v>
      </c>
      <c r="O4" s="151">
        <v>2</v>
      </c>
    </row>
    <row r="5" spans="1:15" x14ac:dyDescent="0.25">
      <c r="A5" s="66"/>
      <c r="B5" s="4"/>
      <c r="C5" s="4"/>
      <c r="D5" s="2"/>
      <c r="E5" s="2"/>
      <c r="F5" s="150">
        <v>967</v>
      </c>
      <c r="G5" s="1" t="str">
        <f>+VLOOKUP(F5,Participants!$A$1:$F$1450,2,FALSE)</f>
        <v>Mia White</v>
      </c>
      <c r="H5" s="1" t="str">
        <f>+VLOOKUP(F5,Participants!$A$1:$F$1450,4,FALSE)</f>
        <v>BTA</v>
      </c>
      <c r="I5" s="1" t="str">
        <f>+VLOOKUP(F5,Participants!$A$1:$F$1450,5,FALSE)</f>
        <v>F</v>
      </c>
      <c r="J5" s="1">
        <f>+VLOOKUP(F5,Participants!$A$1:$F$1450,3,FALSE)</f>
        <v>8</v>
      </c>
      <c r="K5" s="1" t="str">
        <f>+VLOOKUP(F5,Participants!$A$1:$G$1450,7,FALSE)</f>
        <v>VARSITY GIRLS</v>
      </c>
      <c r="L5" s="28">
        <v>3</v>
      </c>
      <c r="M5" s="28">
        <v>6</v>
      </c>
      <c r="N5" s="151">
        <v>24</v>
      </c>
      <c r="O5" s="151">
        <v>0</v>
      </c>
    </row>
    <row r="6" spans="1:15" x14ac:dyDescent="0.25">
      <c r="A6" s="87"/>
      <c r="B6" s="4"/>
      <c r="C6" s="4"/>
      <c r="D6" s="2"/>
      <c r="E6" s="2"/>
      <c r="F6" s="150">
        <v>1184</v>
      </c>
      <c r="G6" s="1" t="str">
        <f>+VLOOKUP(F6,Participants!$A$1:$F$1450,2,FALSE)</f>
        <v>Mary Kate Monroe</v>
      </c>
      <c r="H6" s="1" t="str">
        <f>+VLOOKUP(F6,Participants!$A$1:$F$1450,4,FALSE)</f>
        <v>SRT</v>
      </c>
      <c r="I6" s="1" t="str">
        <f>+VLOOKUP(F6,Participants!$A$1:$F$1450,5,FALSE)</f>
        <v>F</v>
      </c>
      <c r="J6" s="1">
        <f>+VLOOKUP(F6,Participants!$A$1:$F$1450,3,FALSE)</f>
        <v>8</v>
      </c>
      <c r="K6" s="1" t="str">
        <f>+VLOOKUP(F6,Participants!$A$1:$G$1450,7,FALSE)</f>
        <v>VARSITY GIRLS</v>
      </c>
      <c r="L6" s="28">
        <v>4</v>
      </c>
      <c r="M6" s="28">
        <v>5</v>
      </c>
      <c r="N6" s="151">
        <v>23</v>
      </c>
      <c r="O6" s="151">
        <v>1</v>
      </c>
    </row>
    <row r="7" spans="1:15" x14ac:dyDescent="0.25">
      <c r="A7" s="66"/>
      <c r="B7" s="4"/>
      <c r="C7" s="4"/>
      <c r="D7" s="2"/>
      <c r="E7" s="2"/>
      <c r="F7" s="150">
        <v>947</v>
      </c>
      <c r="G7" s="1" t="str">
        <f>+VLOOKUP(F7,Participants!$A$1:$F$1450,2,FALSE)</f>
        <v>Samantha Bainbridge</v>
      </c>
      <c r="H7" s="1" t="str">
        <f>+VLOOKUP(F7,Participants!$A$1:$F$1450,4,FALSE)</f>
        <v>BTA</v>
      </c>
      <c r="I7" s="1" t="str">
        <f>+VLOOKUP(F7,Participants!$A$1:$F$1450,5,FALSE)</f>
        <v>F</v>
      </c>
      <c r="J7" s="1">
        <f>+VLOOKUP(F7,Participants!$A$1:$F$1450,3,FALSE)</f>
        <v>8</v>
      </c>
      <c r="K7" s="1" t="str">
        <f>+VLOOKUP(F7,Participants!$A$1:$G$1450,7,FALSE)</f>
        <v>VARSITY GIRLS</v>
      </c>
      <c r="L7" s="28">
        <v>5</v>
      </c>
      <c r="M7" s="28">
        <v>4</v>
      </c>
      <c r="N7" s="151">
        <v>22</v>
      </c>
      <c r="O7" s="151">
        <v>6</v>
      </c>
    </row>
    <row r="8" spans="1:15" x14ac:dyDescent="0.25">
      <c r="A8" s="87"/>
      <c r="B8" s="4"/>
      <c r="C8" s="4"/>
      <c r="D8" s="2"/>
      <c r="E8" s="2"/>
      <c r="F8" s="150">
        <v>483</v>
      </c>
      <c r="G8" s="1" t="str">
        <f>+VLOOKUP(F8,Participants!$A$1:$F$1450,2,FALSE)</f>
        <v>Mary Nagy</v>
      </c>
      <c r="H8" s="1" t="str">
        <f>+VLOOKUP(F8,Participants!$A$1:$F$1450,4,FALSE)</f>
        <v>STL</v>
      </c>
      <c r="I8" s="1" t="str">
        <f>+VLOOKUP(F8,Participants!$A$1:$F$1450,5,FALSE)</f>
        <v>F</v>
      </c>
      <c r="J8" s="1">
        <f>+VLOOKUP(F8,Participants!$A$1:$F$1450,3,FALSE)</f>
        <v>8</v>
      </c>
      <c r="K8" s="1" t="str">
        <f>+VLOOKUP(F8,Participants!$A$1:$G$1450,7,FALSE)</f>
        <v>VARSITY GIRLS</v>
      </c>
      <c r="L8" s="28">
        <v>6</v>
      </c>
      <c r="M8" s="28">
        <v>3</v>
      </c>
      <c r="N8" s="151">
        <v>22</v>
      </c>
      <c r="O8" s="151">
        <v>5</v>
      </c>
    </row>
    <row r="9" spans="1:15" x14ac:dyDescent="0.25">
      <c r="A9" s="66"/>
      <c r="B9" s="4"/>
      <c r="C9" s="4"/>
      <c r="D9" s="2"/>
      <c r="E9" s="2"/>
      <c r="F9" s="150">
        <v>823</v>
      </c>
      <c r="G9" s="1" t="str">
        <f>+VLOOKUP(F9,Participants!$A$1:$F$1450,2,FALSE)</f>
        <v>Carly Birks</v>
      </c>
      <c r="H9" s="1" t="str">
        <f>+VLOOKUP(F9,Participants!$A$1:$F$1450,4,FALSE)</f>
        <v>GAB</v>
      </c>
      <c r="I9" s="1" t="str">
        <f>+VLOOKUP(F9,Participants!$A$1:$F$1450,5,FALSE)</f>
        <v>F</v>
      </c>
      <c r="J9" s="1">
        <f>+VLOOKUP(F9,Participants!$A$1:$F$1450,3,FALSE)</f>
        <v>7</v>
      </c>
      <c r="K9" s="1" t="str">
        <f>+VLOOKUP(F9,Participants!$A$1:$G$1450,7,FALSE)</f>
        <v>VARSITY GIRLS</v>
      </c>
      <c r="L9" s="28">
        <v>6</v>
      </c>
      <c r="M9" s="28">
        <v>2</v>
      </c>
      <c r="N9" s="151">
        <v>22</v>
      </c>
      <c r="O9" s="151">
        <v>5</v>
      </c>
    </row>
    <row r="10" spans="1:15" x14ac:dyDescent="0.25">
      <c r="A10" s="66"/>
      <c r="B10" s="4"/>
      <c r="C10" s="4"/>
      <c r="D10" s="2"/>
      <c r="E10" s="2"/>
      <c r="F10" s="150">
        <v>819</v>
      </c>
      <c r="G10" s="1" t="str">
        <f>+VLOOKUP(F10,Participants!$A$1:$F$1450,2,FALSE)</f>
        <v>Abigail Lease</v>
      </c>
      <c r="H10" s="1" t="str">
        <f>+VLOOKUP(F10,Participants!$A$1:$F$1450,4,FALSE)</f>
        <v>GAB</v>
      </c>
      <c r="I10" s="1" t="str">
        <f>+VLOOKUP(F10,Participants!$A$1:$F$1450,5,FALSE)</f>
        <v>F</v>
      </c>
      <c r="J10" s="1">
        <f>+VLOOKUP(F10,Participants!$A$1:$F$1450,3,FALSE)</f>
        <v>7</v>
      </c>
      <c r="K10" s="1" t="str">
        <f>+VLOOKUP(F10,Participants!$A$1:$G$1450,7,FALSE)</f>
        <v>VARSITY GIRLS</v>
      </c>
      <c r="L10" s="28">
        <v>8</v>
      </c>
      <c r="M10" s="28">
        <v>1</v>
      </c>
      <c r="N10" s="151">
        <v>21</v>
      </c>
      <c r="O10" s="151">
        <v>10</v>
      </c>
    </row>
    <row r="11" spans="1:15" x14ac:dyDescent="0.25">
      <c r="A11" s="66"/>
      <c r="B11" s="4"/>
      <c r="C11" s="4"/>
      <c r="D11" s="2"/>
      <c r="E11" s="2"/>
      <c r="F11" s="150">
        <v>1010</v>
      </c>
      <c r="G11" s="1" t="str">
        <f>+VLOOKUP(F11,Participants!$A$1:$F$1450,2,FALSE)</f>
        <v>Katarina Komoroski</v>
      </c>
      <c r="H11" s="1" t="str">
        <f>+VLOOKUP(F11,Participants!$A$1:$F$1450,4,FALSE)</f>
        <v>PHL</v>
      </c>
      <c r="I11" s="1" t="str">
        <f>+VLOOKUP(F11,Participants!$A$1:$F$1450,5,FALSE)</f>
        <v>F</v>
      </c>
      <c r="J11" s="1">
        <f>+VLOOKUP(F11,Participants!$A$1:$F$1450,3,FALSE)</f>
        <v>8</v>
      </c>
      <c r="K11" s="1" t="str">
        <f>+VLOOKUP(F11,Participants!$A$1:$G$1450,7,FALSE)</f>
        <v>VARSITY GIRLS</v>
      </c>
      <c r="L11" s="28"/>
      <c r="M11" s="28"/>
      <c r="N11" s="151">
        <v>21</v>
      </c>
      <c r="O11" s="151">
        <v>7</v>
      </c>
    </row>
    <row r="12" spans="1:15" x14ac:dyDescent="0.25">
      <c r="A12" s="66"/>
      <c r="B12" s="4"/>
      <c r="C12" s="4"/>
      <c r="D12" s="2"/>
      <c r="E12" s="2"/>
      <c r="F12" s="150">
        <v>966</v>
      </c>
      <c r="G12" s="1" t="str">
        <f>+VLOOKUP(F12,Participants!$A$1:$F$1450,2,FALSE)</f>
        <v>Kaya Broskey</v>
      </c>
      <c r="H12" s="1" t="str">
        <f>+VLOOKUP(F12,Participants!$A$1:$F$1450,4,FALSE)</f>
        <v>BTA</v>
      </c>
      <c r="I12" s="1" t="str">
        <f>+VLOOKUP(F12,Participants!$A$1:$F$1450,5,FALSE)</f>
        <v>F</v>
      </c>
      <c r="J12" s="1">
        <f>+VLOOKUP(F12,Participants!$A$1:$F$1450,3,FALSE)</f>
        <v>8</v>
      </c>
      <c r="K12" s="1" t="str">
        <f>+VLOOKUP(F12,Participants!$A$1:$G$1450,7,FALSE)</f>
        <v>VARSITY GIRLS</v>
      </c>
      <c r="L12" s="28"/>
      <c r="M12" s="28"/>
      <c r="N12" s="151">
        <v>20</v>
      </c>
      <c r="O12" s="151">
        <v>2</v>
      </c>
    </row>
    <row r="13" spans="1:15" x14ac:dyDescent="0.25">
      <c r="A13" s="210"/>
      <c r="B13" s="211"/>
      <c r="C13" s="211"/>
      <c r="D13" s="199"/>
      <c r="E13" s="199"/>
      <c r="F13" s="199"/>
      <c r="G13" s="200"/>
      <c r="H13" s="200"/>
      <c r="I13" s="200"/>
      <c r="J13" s="200"/>
      <c r="K13" s="200"/>
      <c r="L13" s="209"/>
      <c r="M13" s="209"/>
      <c r="N13" s="200"/>
      <c r="O13" s="200"/>
    </row>
    <row r="14" spans="1:15" x14ac:dyDescent="0.25">
      <c r="A14" s="87"/>
      <c r="B14" s="4"/>
      <c r="C14" s="4"/>
      <c r="D14" s="2"/>
      <c r="E14" s="2"/>
      <c r="F14" s="150">
        <v>487</v>
      </c>
      <c r="G14" s="1" t="str">
        <f>+VLOOKUP(F14,Participants!$A$1:$F$1450,2,FALSE)</f>
        <v>Austyn Winkleblech</v>
      </c>
      <c r="H14" s="1" t="str">
        <f>+VLOOKUP(F14,Participants!$A$1:$F$1450,4,FALSE)</f>
        <v>STL</v>
      </c>
      <c r="I14" s="1" t="str">
        <f>+VLOOKUP(F14,Participants!$A$1:$F$1450,5,FALSE)</f>
        <v>M</v>
      </c>
      <c r="J14" s="1">
        <f>+VLOOKUP(F14,Participants!$A$1:$F$1450,3,FALSE)</f>
        <v>8</v>
      </c>
      <c r="K14" s="1" t="str">
        <f>+VLOOKUP(F14,Participants!$A$1:$G$1450,7,FALSE)</f>
        <v>VARSITY BOYS</v>
      </c>
      <c r="L14" s="28">
        <v>1</v>
      </c>
      <c r="M14" s="28">
        <v>10</v>
      </c>
      <c r="N14" s="151">
        <v>34</v>
      </c>
      <c r="O14" s="151">
        <v>0</v>
      </c>
    </row>
    <row r="15" spans="1:15" x14ac:dyDescent="0.25">
      <c r="A15" s="66"/>
      <c r="B15" s="4"/>
      <c r="C15" s="4"/>
      <c r="D15" s="2"/>
      <c r="E15" s="2"/>
      <c r="F15" s="150">
        <v>957</v>
      </c>
      <c r="G15" s="1" t="str">
        <f>+VLOOKUP(F15,Participants!$A$1:$F$1450,2,FALSE)</f>
        <v>JP Byrnes</v>
      </c>
      <c r="H15" s="1" t="str">
        <f>+VLOOKUP(F15,Participants!$A$1:$F$1450,4,FALSE)</f>
        <v>BTA</v>
      </c>
      <c r="I15" s="1" t="str">
        <f>+VLOOKUP(F15,Participants!$A$1:$F$1450,5,FALSE)</f>
        <v>M</v>
      </c>
      <c r="J15" s="1">
        <f>+VLOOKUP(F15,Participants!$A$1:$F$1450,3,FALSE)</f>
        <v>8</v>
      </c>
      <c r="K15" s="1" t="str">
        <f>+VLOOKUP(F15,Participants!$A$1:$G$1450,7,FALSE)</f>
        <v>VARSITY BOYS</v>
      </c>
      <c r="L15" s="28">
        <v>2</v>
      </c>
      <c r="M15" s="28">
        <v>8</v>
      </c>
      <c r="N15" s="151">
        <v>31</v>
      </c>
      <c r="O15" s="151">
        <v>10</v>
      </c>
    </row>
    <row r="16" spans="1:15" x14ac:dyDescent="0.25">
      <c r="A16" s="87"/>
      <c r="B16" s="4"/>
      <c r="C16" s="4"/>
      <c r="D16" s="2"/>
      <c r="E16" s="2"/>
      <c r="F16" s="150">
        <v>1068</v>
      </c>
      <c r="G16" s="1" t="str">
        <f>+VLOOKUP(F16,Participants!$A$1:$F$1450,2,FALSE)</f>
        <v>Nicolas Stiehler</v>
      </c>
      <c r="H16" s="1" t="str">
        <f>+VLOOKUP(F16,Participants!$A$1:$F$1450,4,FALSE)</f>
        <v>JFK</v>
      </c>
      <c r="I16" s="1" t="str">
        <f>+VLOOKUP(F16,Participants!$A$1:$F$1450,5,FALSE)</f>
        <v>M</v>
      </c>
      <c r="J16" s="1">
        <f>+VLOOKUP(F16,Participants!$A$1:$F$1450,3,FALSE)</f>
        <v>7</v>
      </c>
      <c r="K16" s="1" t="str">
        <f>+VLOOKUP(F16,Participants!$A$1:$G$1450,7,FALSE)</f>
        <v>VARSITY BOYS</v>
      </c>
      <c r="L16" s="28">
        <v>3</v>
      </c>
      <c r="M16" s="28">
        <v>6</v>
      </c>
      <c r="N16" s="151">
        <v>28</v>
      </c>
      <c r="O16" s="151">
        <v>6</v>
      </c>
    </row>
    <row r="17" spans="1:15" x14ac:dyDescent="0.25">
      <c r="A17" s="66"/>
      <c r="B17" s="4"/>
      <c r="C17" s="4"/>
      <c r="D17" s="2"/>
      <c r="E17" s="2"/>
      <c r="F17" s="150">
        <v>952</v>
      </c>
      <c r="G17" s="1" t="str">
        <f>+VLOOKUP(F17,Participants!$A$1:$F$1450,2,FALSE)</f>
        <v>David Thomas</v>
      </c>
      <c r="H17" s="1" t="str">
        <f>+VLOOKUP(F17,Participants!$A$1:$F$1450,4,FALSE)</f>
        <v>BTA</v>
      </c>
      <c r="I17" s="1" t="str">
        <f>+VLOOKUP(F17,Participants!$A$1:$F$1450,5,FALSE)</f>
        <v>M</v>
      </c>
      <c r="J17" s="1">
        <f>+VLOOKUP(F17,Participants!$A$1:$F$1450,3,FALSE)</f>
        <v>7</v>
      </c>
      <c r="K17" s="1" t="str">
        <f>+VLOOKUP(F17,Participants!$A$1:$G$1450,7,FALSE)</f>
        <v>VARSITY BOYS</v>
      </c>
      <c r="L17" s="28">
        <v>4</v>
      </c>
      <c r="M17" s="28">
        <v>5</v>
      </c>
      <c r="N17" s="151">
        <v>28</v>
      </c>
      <c r="O17" s="151">
        <v>0</v>
      </c>
    </row>
    <row r="18" spans="1:15" x14ac:dyDescent="0.25">
      <c r="A18" s="66"/>
      <c r="B18" s="4"/>
      <c r="C18" s="4"/>
      <c r="D18" s="2"/>
      <c r="E18" s="2"/>
      <c r="F18" s="150">
        <v>958</v>
      </c>
      <c r="G18" s="1" t="str">
        <f>+VLOOKUP(F18,Participants!$A$1:$F$1450,2,FALSE)</f>
        <v>Liam Shields</v>
      </c>
      <c r="H18" s="1" t="str">
        <f>+VLOOKUP(F18,Participants!$A$1:$F$1450,4,FALSE)</f>
        <v>BTA</v>
      </c>
      <c r="I18" s="1" t="str">
        <f>+VLOOKUP(F18,Participants!$A$1:$F$1450,5,FALSE)</f>
        <v>M</v>
      </c>
      <c r="J18" s="1">
        <f>+VLOOKUP(F18,Participants!$A$1:$F$1450,3,FALSE)</f>
        <v>8</v>
      </c>
      <c r="K18" s="1" t="str">
        <f>+VLOOKUP(F18,Participants!$A$1:$G$1450,7,FALSE)</f>
        <v>VARSITY BOYS</v>
      </c>
      <c r="L18" s="28">
        <v>5</v>
      </c>
      <c r="M18" s="28">
        <v>4</v>
      </c>
      <c r="N18" s="151">
        <v>23</v>
      </c>
      <c r="O18" s="151">
        <v>11</v>
      </c>
    </row>
    <row r="19" spans="1:15" x14ac:dyDescent="0.25">
      <c r="A19" s="66"/>
      <c r="B19" s="4"/>
      <c r="C19" s="4"/>
      <c r="D19" s="2"/>
      <c r="E19" s="2"/>
      <c r="F19" s="150">
        <v>1012</v>
      </c>
      <c r="G19" s="1" t="str">
        <f>+VLOOKUP(F19,Participants!$A$1:$F$1450,2,FALSE)</f>
        <v>Garret Zug</v>
      </c>
      <c r="H19" s="1" t="str">
        <f>+VLOOKUP(F19,Participants!$A$1:$F$1450,4,FALSE)</f>
        <v>PHL</v>
      </c>
      <c r="I19" s="1" t="str">
        <f>+VLOOKUP(F19,Participants!$A$1:$F$1450,5,FALSE)</f>
        <v>M</v>
      </c>
      <c r="J19" s="1">
        <f>+VLOOKUP(F19,Participants!$A$1:$F$1450,3,FALSE)</f>
        <v>8</v>
      </c>
      <c r="K19" s="1" t="str">
        <f>+VLOOKUP(F19,Participants!$A$1:$G$1450,7,FALSE)</f>
        <v>VARSITY BOYS</v>
      </c>
      <c r="L19" s="28">
        <v>6</v>
      </c>
      <c r="M19" s="28">
        <v>3</v>
      </c>
      <c r="N19" s="151">
        <v>23</v>
      </c>
      <c r="O19" s="151">
        <v>9</v>
      </c>
    </row>
    <row r="20" spans="1:15" x14ac:dyDescent="0.25">
      <c r="A20" s="87"/>
      <c r="B20" s="4"/>
      <c r="C20" s="4"/>
      <c r="D20" s="2"/>
      <c r="E20" s="2"/>
      <c r="F20" s="150">
        <v>954</v>
      </c>
      <c r="G20" s="1" t="str">
        <f>+VLOOKUP(F20,Participants!$A$1:$F$1450,2,FALSE)</f>
        <v>Joey Roblaski</v>
      </c>
      <c r="H20" s="1" t="str">
        <f>+VLOOKUP(F20,Participants!$A$1:$F$1450,4,FALSE)</f>
        <v>BTA</v>
      </c>
      <c r="I20" s="1" t="str">
        <f>+VLOOKUP(F20,Participants!$A$1:$F$1450,5,FALSE)</f>
        <v>M</v>
      </c>
      <c r="J20" s="1">
        <f>+VLOOKUP(F20,Participants!$A$1:$F$1450,3,FALSE)</f>
        <v>8</v>
      </c>
      <c r="K20" s="1" t="str">
        <f>+VLOOKUP(F20,Participants!$A$1:$G$1450,7,FALSE)</f>
        <v>VARSITY BOYS</v>
      </c>
      <c r="L20" s="28">
        <v>7</v>
      </c>
      <c r="M20" s="28">
        <v>2</v>
      </c>
      <c r="N20" s="151">
        <v>23</v>
      </c>
      <c r="O20" s="151">
        <v>8</v>
      </c>
    </row>
    <row r="21" spans="1:15" x14ac:dyDescent="0.25">
      <c r="A21" s="87"/>
      <c r="B21" s="4"/>
      <c r="C21" s="4"/>
      <c r="D21" s="2"/>
      <c r="E21" s="2"/>
      <c r="F21" s="150">
        <v>951</v>
      </c>
      <c r="G21" s="1" t="str">
        <f>+VLOOKUP(F21,Participants!$A$1:$F$1450,2,FALSE)</f>
        <v>Cameron Fettis</v>
      </c>
      <c r="H21" s="1" t="str">
        <f>+VLOOKUP(F21,Participants!$A$1:$F$1450,4,FALSE)</f>
        <v>BTA</v>
      </c>
      <c r="I21" s="1" t="str">
        <f>+VLOOKUP(F21,Participants!$A$1:$F$1450,5,FALSE)</f>
        <v>M</v>
      </c>
      <c r="J21" s="1">
        <f>+VLOOKUP(F21,Participants!$A$1:$F$1450,3,FALSE)</f>
        <v>7</v>
      </c>
      <c r="K21" s="1" t="str">
        <f>+VLOOKUP(F21,Participants!$A$1:$G$1450,7,FALSE)</f>
        <v>VARSITY BOYS</v>
      </c>
      <c r="L21" s="28">
        <v>8</v>
      </c>
      <c r="M21" s="28">
        <v>1</v>
      </c>
      <c r="N21" s="151">
        <v>22</v>
      </c>
      <c r="O21" s="151">
        <v>4</v>
      </c>
    </row>
    <row r="22" spans="1:15" x14ac:dyDescent="0.25">
      <c r="A22" s="66"/>
      <c r="B22" s="4"/>
      <c r="C22" s="4"/>
      <c r="D22" s="2"/>
      <c r="E22" s="2"/>
      <c r="F22" s="150">
        <v>1014</v>
      </c>
      <c r="G22" s="1" t="str">
        <f>+VLOOKUP(F22,Participants!$A$1:$F$1450,2,FALSE)</f>
        <v>Max Gillen</v>
      </c>
      <c r="H22" s="1" t="str">
        <f>+VLOOKUP(F22,Participants!$A$1:$F$1450,4,FALSE)</f>
        <v>PHL</v>
      </c>
      <c r="I22" s="1" t="str">
        <f>+VLOOKUP(F22,Participants!$A$1:$F$1450,5,FALSE)</f>
        <v>M</v>
      </c>
      <c r="J22" s="1">
        <f>+VLOOKUP(F22,Participants!$A$1:$F$1450,3,FALSE)</f>
        <v>7</v>
      </c>
      <c r="K22" s="1" t="str">
        <f>+VLOOKUP(F22,Participants!$A$1:$G$1450,7,FALSE)</f>
        <v>VARSITY BOYS</v>
      </c>
      <c r="L22" s="28"/>
      <c r="M22" s="28"/>
      <c r="N22" s="151">
        <v>15</v>
      </c>
      <c r="O22" s="151">
        <v>5</v>
      </c>
    </row>
    <row r="23" spans="1:15" x14ac:dyDescent="0.25">
      <c r="A23" s="210"/>
      <c r="B23" s="211"/>
      <c r="C23" s="211"/>
      <c r="D23" s="199"/>
      <c r="E23" s="199"/>
      <c r="F23" s="199"/>
      <c r="G23" s="200"/>
      <c r="H23" s="200"/>
      <c r="I23" s="200"/>
      <c r="J23" s="200"/>
      <c r="K23" s="200"/>
      <c r="L23" s="209"/>
      <c r="M23" s="209"/>
      <c r="N23" s="200"/>
      <c r="O23" s="200"/>
    </row>
    <row r="24" spans="1:15" x14ac:dyDescent="0.25">
      <c r="A24" s="91"/>
      <c r="B24" s="4"/>
      <c r="C24" s="4"/>
      <c r="D24" s="2"/>
      <c r="E24" s="2"/>
      <c r="F24" s="150">
        <v>457</v>
      </c>
      <c r="G24" s="1" t="str">
        <f>+VLOOKUP(F24,Participants!$A$1:$F$1450,2,FALSE)</f>
        <v>Mallory Kuntz</v>
      </c>
      <c r="H24" s="1" t="str">
        <f>+VLOOKUP(F24,Participants!$A$1:$F$1450,4,FALSE)</f>
        <v>STL</v>
      </c>
      <c r="I24" s="1" t="str">
        <f>+VLOOKUP(F24,Participants!$A$1:$F$1450,5,FALSE)</f>
        <v>F</v>
      </c>
      <c r="J24" s="1">
        <f>+VLOOKUP(F24,Participants!$A$1:$F$1450,3,FALSE)</f>
        <v>6</v>
      </c>
      <c r="K24" s="1" t="str">
        <f>+VLOOKUP(F24,Participants!$A$1:$G$1450,7,FALSE)</f>
        <v>JV GIRLS</v>
      </c>
      <c r="L24" s="28">
        <v>1</v>
      </c>
      <c r="M24" s="28">
        <v>10</v>
      </c>
      <c r="N24" s="151">
        <v>26</v>
      </c>
      <c r="O24" s="151">
        <v>6</v>
      </c>
    </row>
    <row r="25" spans="1:15" x14ac:dyDescent="0.25">
      <c r="A25" s="66"/>
      <c r="B25" s="4"/>
      <c r="C25" s="4"/>
      <c r="D25" s="2"/>
      <c r="E25" s="2"/>
      <c r="F25" s="150">
        <v>929</v>
      </c>
      <c r="G25" s="1" t="str">
        <f>+VLOOKUP(F25,Participants!$A$1:$F$1450,2,FALSE)</f>
        <v>Marah Fugh</v>
      </c>
      <c r="H25" s="1" t="str">
        <f>+VLOOKUP(F25,Participants!$A$1:$F$1450,4,FALSE)</f>
        <v>BTA</v>
      </c>
      <c r="I25" s="1" t="str">
        <f>+VLOOKUP(F25,Participants!$A$1:$F$1450,5,FALSE)</f>
        <v>F</v>
      </c>
      <c r="J25" s="1">
        <f>+VLOOKUP(F25,Participants!$A$1:$F$1450,3,FALSE)</f>
        <v>6</v>
      </c>
      <c r="K25" s="1" t="str">
        <f>+VLOOKUP(F25,Participants!$A$1:$G$1450,7,FALSE)</f>
        <v>JV GIRLS</v>
      </c>
      <c r="L25" s="28">
        <v>2</v>
      </c>
      <c r="M25" s="28">
        <v>8</v>
      </c>
      <c r="N25" s="151">
        <v>24</v>
      </c>
      <c r="O25" s="151">
        <v>0</v>
      </c>
    </row>
    <row r="26" spans="1:15" x14ac:dyDescent="0.25">
      <c r="A26" s="66"/>
      <c r="B26" s="4"/>
      <c r="C26" s="4"/>
      <c r="D26" s="2"/>
      <c r="E26" s="2"/>
      <c r="F26" s="150">
        <v>933</v>
      </c>
      <c r="G26" s="1" t="str">
        <f>+VLOOKUP(F26,Participants!$A$1:$F$1450,2,FALSE)</f>
        <v>Sophia Neelan</v>
      </c>
      <c r="H26" s="1" t="str">
        <f>+VLOOKUP(F26,Participants!$A$1:$F$1450,4,FALSE)</f>
        <v>BTA</v>
      </c>
      <c r="I26" s="1" t="str">
        <f>+VLOOKUP(F26,Participants!$A$1:$F$1450,5,FALSE)</f>
        <v>F</v>
      </c>
      <c r="J26" s="1">
        <f>+VLOOKUP(F26,Participants!$A$1:$F$1450,3,FALSE)</f>
        <v>6</v>
      </c>
      <c r="K26" s="1" t="str">
        <f>+VLOOKUP(F26,Participants!$A$1:$G$1450,7,FALSE)</f>
        <v>JV GIRLS</v>
      </c>
      <c r="L26" s="28">
        <v>3</v>
      </c>
      <c r="M26" s="28">
        <v>6</v>
      </c>
      <c r="N26" s="151">
        <v>21</v>
      </c>
      <c r="O26" s="151">
        <v>1</v>
      </c>
    </row>
    <row r="27" spans="1:15" x14ac:dyDescent="0.25">
      <c r="A27" s="66"/>
      <c r="B27" s="4"/>
      <c r="C27" s="4"/>
      <c r="D27" s="2"/>
      <c r="E27" s="2"/>
      <c r="F27" s="150">
        <v>999</v>
      </c>
      <c r="G27" s="1" t="str">
        <f>+VLOOKUP(F27,Participants!$A$1:$F$1450,2,FALSE)</f>
        <v>Caroline Hall</v>
      </c>
      <c r="H27" s="1" t="str">
        <f>+VLOOKUP(F27,Participants!$A$1:$F$1450,4,FALSE)</f>
        <v>PHL</v>
      </c>
      <c r="I27" s="1" t="str">
        <f>+VLOOKUP(F27,Participants!$A$1:$F$1450,5,FALSE)</f>
        <v>F</v>
      </c>
      <c r="J27" s="1">
        <f>+VLOOKUP(F27,Participants!$A$1:$F$1450,3,FALSE)</f>
        <v>5</v>
      </c>
      <c r="K27" s="1" t="str">
        <f>+VLOOKUP(F27,Participants!$A$1:$G$1450,7,FALSE)</f>
        <v>JV GIRLS</v>
      </c>
      <c r="L27" s="28">
        <v>4</v>
      </c>
      <c r="M27" s="28">
        <v>5</v>
      </c>
      <c r="N27" s="151">
        <v>18</v>
      </c>
      <c r="O27" s="151">
        <v>8</v>
      </c>
    </row>
    <row r="28" spans="1:15" x14ac:dyDescent="0.25">
      <c r="A28" s="87"/>
      <c r="B28" s="4"/>
      <c r="C28" s="4"/>
      <c r="D28" s="2"/>
      <c r="E28" s="2"/>
      <c r="F28" s="150">
        <v>1004</v>
      </c>
      <c r="G28" s="1" t="str">
        <f>+VLOOKUP(F28,Participants!$A$1:$F$1450,2,FALSE)</f>
        <v>Lilly Price</v>
      </c>
      <c r="H28" s="1" t="str">
        <f>+VLOOKUP(F28,Participants!$A$1:$F$1450,4,FALSE)</f>
        <v>PHL</v>
      </c>
      <c r="I28" s="1" t="str">
        <f>+VLOOKUP(F28,Participants!$A$1:$F$1450,5,FALSE)</f>
        <v>F</v>
      </c>
      <c r="J28" s="1">
        <f>+VLOOKUP(F28,Participants!$A$1:$F$1450,3,FALSE)</f>
        <v>5</v>
      </c>
      <c r="K28" s="1" t="str">
        <f>+VLOOKUP(F28,Participants!$A$1:$G$1450,7,FALSE)</f>
        <v>JV GIRLS</v>
      </c>
      <c r="L28" s="28">
        <v>5</v>
      </c>
      <c r="M28" s="28">
        <v>4</v>
      </c>
      <c r="N28" s="151">
        <v>17</v>
      </c>
      <c r="O28" s="151">
        <v>6</v>
      </c>
    </row>
    <row r="29" spans="1:15" x14ac:dyDescent="0.25">
      <c r="A29" s="66"/>
      <c r="B29" s="4"/>
      <c r="C29" s="4"/>
      <c r="D29" s="2"/>
      <c r="E29" s="2"/>
      <c r="F29" s="150">
        <v>806</v>
      </c>
      <c r="G29" s="1" t="str">
        <f>+VLOOKUP(F29,Participants!$A$1:$F$1450,2,FALSE)</f>
        <v>Allison Lease</v>
      </c>
      <c r="H29" s="1" t="str">
        <f>+VLOOKUP(F29,Participants!$A$1:$F$1450,4,FALSE)</f>
        <v>GAB</v>
      </c>
      <c r="I29" s="1" t="str">
        <f>+VLOOKUP(F29,Participants!$A$1:$F$1450,5,FALSE)</f>
        <v>F</v>
      </c>
      <c r="J29" s="1">
        <f>+VLOOKUP(F29,Participants!$A$1:$F$1450,3,FALSE)</f>
        <v>5</v>
      </c>
      <c r="K29" s="1" t="str">
        <f>+VLOOKUP(F29,Participants!$A$1:$G$1450,7,FALSE)</f>
        <v>JV GIRLS</v>
      </c>
      <c r="L29" s="28">
        <v>6</v>
      </c>
      <c r="M29" s="28">
        <v>3</v>
      </c>
      <c r="N29" s="151">
        <v>17</v>
      </c>
      <c r="O29" s="151">
        <v>2</v>
      </c>
    </row>
    <row r="30" spans="1:15" x14ac:dyDescent="0.25">
      <c r="A30" s="66"/>
      <c r="B30" s="4"/>
      <c r="C30" s="4"/>
      <c r="D30" s="2"/>
      <c r="E30" s="2"/>
      <c r="F30" s="150">
        <v>928</v>
      </c>
      <c r="G30" s="1" t="str">
        <f>+VLOOKUP(F30,Participants!$A$1:$F$1450,2,FALSE)</f>
        <v>Ellie Long</v>
      </c>
      <c r="H30" s="1" t="str">
        <f>+VLOOKUP(F30,Participants!$A$1:$F$1450,4,FALSE)</f>
        <v>BTA</v>
      </c>
      <c r="I30" s="1" t="str">
        <f>+VLOOKUP(F30,Participants!$A$1:$F$1450,5,FALSE)</f>
        <v>F</v>
      </c>
      <c r="J30" s="1">
        <f>+VLOOKUP(F30,Participants!$A$1:$F$1450,3,FALSE)</f>
        <v>5</v>
      </c>
      <c r="K30" s="1" t="str">
        <f>+VLOOKUP(F30,Participants!$A$1:$G$1450,7,FALSE)</f>
        <v>JV GIRLS</v>
      </c>
      <c r="L30" s="28">
        <v>7</v>
      </c>
      <c r="M30" s="28">
        <v>2</v>
      </c>
      <c r="N30" s="151">
        <v>12</v>
      </c>
      <c r="O30" s="151">
        <v>10</v>
      </c>
    </row>
    <row r="31" spans="1:15" x14ac:dyDescent="0.25">
      <c r="A31" s="87"/>
      <c r="B31" s="4"/>
      <c r="C31" s="4"/>
      <c r="D31" s="2"/>
      <c r="E31" s="2"/>
      <c r="F31" s="150">
        <v>810</v>
      </c>
      <c r="G31" s="1" t="str">
        <f>+VLOOKUP(F31,Participants!$A$1:$F$1450,2,FALSE)</f>
        <v>Kathryn Raynes</v>
      </c>
      <c r="H31" s="1" t="str">
        <f>+VLOOKUP(F31,Participants!$A$1:$F$1450,4,FALSE)</f>
        <v>GAB</v>
      </c>
      <c r="I31" s="1" t="str">
        <f>+VLOOKUP(F31,Participants!$A$1:$F$1450,5,FALSE)</f>
        <v>F</v>
      </c>
      <c r="J31" s="1">
        <f>+VLOOKUP(F31,Participants!$A$1:$F$1450,3,FALSE)</f>
        <v>5</v>
      </c>
      <c r="K31" s="1" t="str">
        <f>+VLOOKUP(F31,Participants!$A$1:$G$1450,7,FALSE)</f>
        <v>JV GIRLS</v>
      </c>
      <c r="L31" s="28">
        <v>8</v>
      </c>
      <c r="M31" s="28">
        <v>1</v>
      </c>
      <c r="N31" s="151">
        <v>12</v>
      </c>
      <c r="O31" s="151">
        <v>3</v>
      </c>
    </row>
    <row r="32" spans="1:15" x14ac:dyDescent="0.25">
      <c r="A32" s="87"/>
      <c r="B32" s="4"/>
      <c r="C32" s="4"/>
      <c r="D32" s="2"/>
      <c r="E32" s="2"/>
      <c r="F32" s="150">
        <v>1001</v>
      </c>
      <c r="G32" s="1" t="str">
        <f>+VLOOKUP(F32,Participants!$A$1:$F$1450,2,FALSE)</f>
        <v xml:space="preserve">Hope Avery </v>
      </c>
      <c r="H32" s="1" t="str">
        <f>+VLOOKUP(F32,Participants!$A$1:$F$1450,4,FALSE)</f>
        <v>PHL</v>
      </c>
      <c r="I32" s="1" t="str">
        <f>+VLOOKUP(F32,Participants!$A$1:$F$1450,5,FALSE)</f>
        <v>F</v>
      </c>
      <c r="J32" s="1">
        <f>+VLOOKUP(F32,Participants!$A$1:$F$1450,3,FALSE)</f>
        <v>5</v>
      </c>
      <c r="K32" s="1" t="str">
        <f>+VLOOKUP(F32,Participants!$A$1:$G$1450,7,FALSE)</f>
        <v>JV GIRLS</v>
      </c>
      <c r="L32" s="28"/>
      <c r="M32" s="28"/>
      <c r="N32" s="151">
        <v>11</v>
      </c>
      <c r="O32" s="151">
        <v>8</v>
      </c>
    </row>
    <row r="33" spans="1:15" x14ac:dyDescent="0.25">
      <c r="A33" s="210"/>
      <c r="B33" s="211"/>
      <c r="C33" s="211"/>
      <c r="D33" s="199"/>
      <c r="E33" s="199"/>
      <c r="F33" s="199"/>
      <c r="G33" s="200"/>
      <c r="H33" s="200"/>
      <c r="I33" s="200"/>
      <c r="J33" s="200"/>
      <c r="K33" s="200"/>
      <c r="L33" s="209"/>
      <c r="M33" s="209"/>
      <c r="N33" s="200"/>
      <c r="O33" s="200"/>
    </row>
    <row r="34" spans="1:15" x14ac:dyDescent="0.25">
      <c r="A34" s="87"/>
      <c r="B34" s="4"/>
      <c r="C34" s="4"/>
      <c r="D34" s="2"/>
      <c r="E34" s="2"/>
      <c r="F34" s="150">
        <v>466</v>
      </c>
      <c r="G34" s="1" t="str">
        <f>+VLOOKUP(F34,Participants!$A$1:$F$1450,2,FALSE)</f>
        <v>Brenden McCarthy</v>
      </c>
      <c r="H34" s="1" t="str">
        <f>+VLOOKUP(F34,Participants!$A$1:$F$1450,4,FALSE)</f>
        <v>STL</v>
      </c>
      <c r="I34" s="1" t="str">
        <f>+VLOOKUP(F34,Participants!$A$1:$F$1450,5,FALSE)</f>
        <v>M</v>
      </c>
      <c r="J34" s="1">
        <f>+VLOOKUP(F34,Participants!$A$1:$F$1450,3,FALSE)</f>
        <v>6</v>
      </c>
      <c r="K34" s="1" t="str">
        <f>+VLOOKUP(F34,Participants!$A$1:$G$1450,7,FALSE)</f>
        <v>JV BOYS</v>
      </c>
      <c r="L34" s="28">
        <v>1</v>
      </c>
      <c r="M34" s="28">
        <v>10</v>
      </c>
      <c r="N34" s="151">
        <v>23</v>
      </c>
      <c r="O34" s="151">
        <v>9</v>
      </c>
    </row>
    <row r="35" spans="1:15" x14ac:dyDescent="0.25">
      <c r="A35" s="87"/>
      <c r="B35" s="4"/>
      <c r="C35" s="4"/>
      <c r="D35" s="2"/>
      <c r="E35" s="2"/>
      <c r="F35" s="150">
        <v>935</v>
      </c>
      <c r="G35" s="1" t="str">
        <f>+VLOOKUP(F35,Participants!$A$1:$F$1450,2,FALSE)</f>
        <v>Liam Regan</v>
      </c>
      <c r="H35" s="1" t="str">
        <f>+VLOOKUP(F35,Participants!$A$1:$F$1450,4,FALSE)</f>
        <v>BTA</v>
      </c>
      <c r="I35" s="1" t="str">
        <f>+VLOOKUP(F35,Participants!$A$1:$F$1450,5,FALSE)</f>
        <v>M</v>
      </c>
      <c r="J35" s="1">
        <f>+VLOOKUP(F35,Participants!$A$1:$F$1450,3,FALSE)</f>
        <v>5</v>
      </c>
      <c r="K35" s="1" t="str">
        <f>+VLOOKUP(F35,Participants!$A$1:$G$1450,7,FALSE)</f>
        <v>JV BOYS</v>
      </c>
      <c r="L35" s="28">
        <v>2</v>
      </c>
      <c r="M35" s="28">
        <v>8</v>
      </c>
      <c r="N35" s="151">
        <v>23</v>
      </c>
      <c r="O35" s="151">
        <v>0</v>
      </c>
    </row>
    <row r="36" spans="1:15" x14ac:dyDescent="0.25">
      <c r="A36" s="91"/>
      <c r="B36" s="4"/>
      <c r="C36" s="4"/>
      <c r="D36" s="2"/>
      <c r="E36" s="2"/>
      <c r="F36" s="150">
        <v>937</v>
      </c>
      <c r="G36" s="1" t="str">
        <f>+VLOOKUP(F36,Participants!$A$1:$F$1450,2,FALSE)</f>
        <v>Samuel McGowan</v>
      </c>
      <c r="H36" s="1" t="str">
        <f>+VLOOKUP(F36,Participants!$A$1:$F$1450,4,FALSE)</f>
        <v>BTA</v>
      </c>
      <c r="I36" s="1" t="str">
        <f>+VLOOKUP(F36,Participants!$A$1:$F$1450,5,FALSE)</f>
        <v>M</v>
      </c>
      <c r="J36" s="1">
        <f>+VLOOKUP(F36,Participants!$A$1:$F$1450,3,FALSE)</f>
        <v>6</v>
      </c>
      <c r="K36" s="1" t="str">
        <f>+VLOOKUP(F36,Participants!$A$1:$G$1450,7,FALSE)</f>
        <v>JV BOYS</v>
      </c>
      <c r="L36" s="28">
        <v>3</v>
      </c>
      <c r="M36" s="28">
        <v>6</v>
      </c>
      <c r="N36" s="151">
        <v>22</v>
      </c>
      <c r="O36" s="151">
        <v>10</v>
      </c>
    </row>
    <row r="37" spans="1:15" x14ac:dyDescent="0.25">
      <c r="A37" s="87"/>
      <c r="B37" s="4"/>
      <c r="C37" s="4"/>
      <c r="D37" s="2"/>
      <c r="E37" s="2"/>
      <c r="F37" s="150">
        <v>468</v>
      </c>
      <c r="G37" s="1" t="str">
        <f>+VLOOKUP(F37,Participants!$A$1:$F$1450,2,FALSE)</f>
        <v>Clancy Orie</v>
      </c>
      <c r="H37" s="1" t="str">
        <f>+VLOOKUP(F37,Participants!$A$1:$F$1450,4,FALSE)</f>
        <v>STL</v>
      </c>
      <c r="I37" s="1" t="str">
        <f>+VLOOKUP(F37,Participants!$A$1:$F$1450,5,FALSE)</f>
        <v>M</v>
      </c>
      <c r="J37" s="1">
        <f>+VLOOKUP(F37,Participants!$A$1:$F$1450,3,FALSE)</f>
        <v>6</v>
      </c>
      <c r="K37" s="1" t="str">
        <f>+VLOOKUP(F37,Participants!$A$1:$G$1450,7,FALSE)</f>
        <v>JV BOYS</v>
      </c>
      <c r="L37" s="28">
        <v>4</v>
      </c>
      <c r="M37" s="28">
        <v>5</v>
      </c>
      <c r="N37" s="151">
        <v>22</v>
      </c>
      <c r="O37" s="151">
        <v>5</v>
      </c>
    </row>
    <row r="38" spans="1:15" x14ac:dyDescent="0.25">
      <c r="A38" s="67"/>
      <c r="B38" s="4"/>
      <c r="C38" s="4"/>
      <c r="D38" s="2"/>
      <c r="E38" s="2"/>
      <c r="F38" s="150">
        <v>857</v>
      </c>
      <c r="G38" s="1" t="str">
        <f>+VLOOKUP(F38,Participants!$A$1:$F$1450,2,FALSE)</f>
        <v>JONATHAN WARYWODA</v>
      </c>
      <c r="H38" s="1" t="str">
        <f>+VLOOKUP(F38,Participants!$A$1:$F$1450,4,FALSE)</f>
        <v>SYL</v>
      </c>
      <c r="I38" s="1" t="str">
        <f>+VLOOKUP(F38,Participants!$A$1:$F$1450,5,FALSE)</f>
        <v>M</v>
      </c>
      <c r="J38" s="1">
        <f>+VLOOKUP(F38,Participants!$A$1:$F$1450,3,FALSE)</f>
        <v>6</v>
      </c>
      <c r="K38" s="1" t="str">
        <f>+VLOOKUP(F38,Participants!$A$1:$G$1450,7,FALSE)</f>
        <v>JV BOYS</v>
      </c>
      <c r="L38" s="28">
        <v>5</v>
      </c>
      <c r="M38" s="28">
        <v>4</v>
      </c>
      <c r="N38" s="151">
        <v>20</v>
      </c>
      <c r="O38" s="151">
        <v>1</v>
      </c>
    </row>
    <row r="39" spans="1:15" x14ac:dyDescent="0.25">
      <c r="A39" s="67"/>
      <c r="B39" s="4"/>
      <c r="C39" s="4"/>
      <c r="D39" s="2"/>
      <c r="E39" s="2"/>
      <c r="F39" s="150">
        <v>1179</v>
      </c>
      <c r="G39" s="1" t="str">
        <f>+VLOOKUP(F39,Participants!$A$1:$F$1450,2,FALSE)</f>
        <v>Michael Hornyak</v>
      </c>
      <c r="H39" s="1" t="str">
        <f>+VLOOKUP(F39,Participants!$A$1:$F$1450,4,FALSE)</f>
        <v>SRT</v>
      </c>
      <c r="I39" s="1" t="str">
        <f>+VLOOKUP(F39,Participants!$A$1:$F$1450,5,FALSE)</f>
        <v>M</v>
      </c>
      <c r="J39" s="1">
        <f>+VLOOKUP(F39,Participants!$A$1:$F$1450,3,FALSE)</f>
        <v>6</v>
      </c>
      <c r="K39" s="1" t="str">
        <f>+VLOOKUP(F39,Participants!$A$1:$G$1450,7,FALSE)</f>
        <v>JV BOYS</v>
      </c>
      <c r="L39" s="28">
        <v>6</v>
      </c>
      <c r="M39" s="28">
        <v>3</v>
      </c>
      <c r="N39" s="151">
        <v>19</v>
      </c>
      <c r="O39" s="151">
        <v>8</v>
      </c>
    </row>
    <row r="40" spans="1:15" x14ac:dyDescent="0.25">
      <c r="A40" s="67"/>
      <c r="B40" s="4"/>
      <c r="C40" s="4"/>
      <c r="D40" s="2"/>
      <c r="E40" s="2"/>
      <c r="F40" s="150">
        <v>969</v>
      </c>
      <c r="G40" s="1" t="str">
        <f>+VLOOKUP(F40,Participants!$A$1:$F$1450,2,FALSE)</f>
        <v>???  Noulette</v>
      </c>
      <c r="H40" s="1" t="str">
        <f>+VLOOKUP(F40,Participants!$A$1:$F$1450,4,FALSE)</f>
        <v>BTA</v>
      </c>
      <c r="I40" s="1" t="str">
        <f>+VLOOKUP(F40,Participants!$A$1:$F$1450,5,FALSE)</f>
        <v>M</v>
      </c>
      <c r="J40" s="1">
        <f>+VLOOKUP(F40,Participants!$A$1:$F$1450,3,FALSE)</f>
        <v>0</v>
      </c>
      <c r="K40" s="1" t="str">
        <f>+VLOOKUP(F40,Participants!$A$1:$G$1450,7,FALSE)</f>
        <v>JV BOYS</v>
      </c>
      <c r="L40" s="28">
        <v>7</v>
      </c>
      <c r="M40" s="28">
        <v>2</v>
      </c>
      <c r="N40" s="151">
        <v>12</v>
      </c>
      <c r="O40" s="151">
        <v>7</v>
      </c>
    </row>
    <row r="41" spans="1:15" x14ac:dyDescent="0.25">
      <c r="A41" s="210"/>
      <c r="B41" s="211"/>
      <c r="C41" s="211"/>
      <c r="D41" s="199"/>
      <c r="E41" s="199"/>
      <c r="F41" s="199"/>
      <c r="G41" s="200"/>
      <c r="H41" s="200"/>
      <c r="I41" s="200"/>
      <c r="J41" s="200"/>
      <c r="K41" s="200"/>
      <c r="L41" s="209"/>
      <c r="M41" s="209"/>
      <c r="N41" s="200"/>
      <c r="O41" s="200"/>
    </row>
    <row r="42" spans="1:15" s="253" customFormat="1" x14ac:dyDescent="0.25">
      <c r="A42" s="246"/>
      <c r="B42" s="247"/>
      <c r="C42" s="247"/>
      <c r="D42" s="248"/>
      <c r="E42" s="248"/>
      <c r="F42" s="249">
        <v>835</v>
      </c>
      <c r="G42" s="250" t="str">
        <f>+VLOOKUP(F42,Participants!$A$1:$F$1450,2,FALSE)</f>
        <v>FINLEY FEDAK</v>
      </c>
      <c r="H42" s="250" t="str">
        <f>+VLOOKUP(F42,Participants!$A$1:$F$1450,4,FALSE)</f>
        <v>SYL</v>
      </c>
      <c r="I42" s="250" t="str">
        <f>+VLOOKUP(F42,Participants!$A$1:$F$1450,5,FALSE)</f>
        <v>F</v>
      </c>
      <c r="J42" s="250">
        <f>+VLOOKUP(F42,Participants!$A$1:$F$1450,3,FALSE)</f>
        <v>2</v>
      </c>
      <c r="K42" s="250" t="str">
        <f>+VLOOKUP(F42,Participants!$A$1:$G$1450,7,FALSE)</f>
        <v>DEV GIRLS</v>
      </c>
      <c r="L42" s="251"/>
      <c r="M42" s="251"/>
      <c r="N42" s="252">
        <v>16</v>
      </c>
      <c r="O42" s="252">
        <v>6</v>
      </c>
    </row>
    <row r="43" spans="1:15" s="253" customFormat="1" x14ac:dyDescent="0.25">
      <c r="A43" s="254"/>
      <c r="B43" s="247"/>
      <c r="C43" s="247"/>
      <c r="D43" s="248"/>
      <c r="E43" s="248"/>
      <c r="F43" s="249">
        <v>983</v>
      </c>
      <c r="G43" s="250" t="str">
        <f>+VLOOKUP(F43,Participants!$A$1:$F$1450,2,FALSE)</f>
        <v>Mia Madden</v>
      </c>
      <c r="H43" s="250" t="str">
        <f>+VLOOKUP(F43,Participants!$A$1:$F$1450,4,FALSE)</f>
        <v>PHL</v>
      </c>
      <c r="I43" s="250" t="str">
        <f>+VLOOKUP(F43,Participants!$A$1:$F$1450,5,FALSE)</f>
        <v>F</v>
      </c>
      <c r="J43" s="250">
        <f>+VLOOKUP(F43,Participants!$A$1:$F$1450,3,FALSE)</f>
        <v>3</v>
      </c>
      <c r="K43" s="250" t="str">
        <f>+VLOOKUP(F43,Participants!$A$1:$G$1450,7,FALSE)</f>
        <v>DEV GIRLS</v>
      </c>
      <c r="L43" s="251"/>
      <c r="M43" s="251"/>
      <c r="N43" s="252">
        <v>16</v>
      </c>
      <c r="O43" s="252">
        <v>1</v>
      </c>
    </row>
    <row r="44" spans="1:15" s="253" customFormat="1" x14ac:dyDescent="0.25">
      <c r="A44" s="254"/>
      <c r="B44" s="247"/>
      <c r="C44" s="247"/>
      <c r="D44" s="248"/>
      <c r="E44" s="248"/>
      <c r="F44" s="249">
        <v>975</v>
      </c>
      <c r="G44" s="250" t="str">
        <f>+VLOOKUP(F44,Participants!$A$1:$F$1450,2,FALSE)</f>
        <v>Cate Ravenstahl</v>
      </c>
      <c r="H44" s="250" t="str">
        <f>+VLOOKUP(F44,Participants!$A$1:$F$1450,4,FALSE)</f>
        <v>PHL</v>
      </c>
      <c r="I44" s="250" t="str">
        <f>+VLOOKUP(F44,Participants!$A$1:$F$1450,5,FALSE)</f>
        <v>F</v>
      </c>
      <c r="J44" s="250">
        <f>+VLOOKUP(F44,Participants!$A$1:$F$1450,3,FALSE)</f>
        <v>4</v>
      </c>
      <c r="K44" s="250" t="str">
        <f>+VLOOKUP(F44,Participants!$A$1:$G$1450,7,FALSE)</f>
        <v>DEV GIRLS</v>
      </c>
      <c r="L44" s="251"/>
      <c r="M44" s="251"/>
      <c r="N44" s="252">
        <v>14</v>
      </c>
      <c r="O44" s="252">
        <v>5</v>
      </c>
    </row>
    <row r="45" spans="1:15" s="253" customFormat="1" x14ac:dyDescent="0.25">
      <c r="A45" s="254"/>
      <c r="B45" s="247"/>
      <c r="C45" s="247"/>
      <c r="D45" s="248"/>
      <c r="E45" s="248"/>
      <c r="F45" s="249">
        <v>970</v>
      </c>
      <c r="G45" s="250" t="str">
        <f>+VLOOKUP(F45,Participants!$A$1:$F$1450,2,FALSE)</f>
        <v>Addy Batts</v>
      </c>
      <c r="H45" s="250" t="str">
        <f>+VLOOKUP(F45,Participants!$A$1:$F$1450,4,FALSE)</f>
        <v>PHL</v>
      </c>
      <c r="I45" s="250" t="str">
        <f>+VLOOKUP(F45,Participants!$A$1:$F$1450,5,FALSE)</f>
        <v>F</v>
      </c>
      <c r="J45" s="250">
        <f>+VLOOKUP(F45,Participants!$A$1:$F$1450,3,FALSE)</f>
        <v>3</v>
      </c>
      <c r="K45" s="250" t="str">
        <f>+VLOOKUP(F45,Participants!$A$1:$G$1450,7,FALSE)</f>
        <v>DEV GIRLS</v>
      </c>
      <c r="L45" s="251"/>
      <c r="M45" s="251"/>
      <c r="N45" s="252">
        <v>10</v>
      </c>
      <c r="O45" s="252">
        <v>4</v>
      </c>
    </row>
    <row r="46" spans="1:15" s="253" customFormat="1" x14ac:dyDescent="0.25">
      <c r="A46" s="255"/>
      <c r="B46" s="247"/>
      <c r="C46" s="247"/>
      <c r="D46" s="248"/>
      <c r="E46" s="248"/>
      <c r="F46" s="249">
        <v>989</v>
      </c>
      <c r="G46" s="250" t="str">
        <f>+VLOOKUP(F46,Participants!$A$1:$F$1450,2,FALSE)</f>
        <v>Dashiell Sargent</v>
      </c>
      <c r="H46" s="250" t="str">
        <f>+VLOOKUP(F46,Participants!$A$1:$F$1450,4,FALSE)</f>
        <v>PHL</v>
      </c>
      <c r="I46" s="250" t="str">
        <f>+VLOOKUP(F46,Participants!$A$1:$F$1450,5,FALSE)</f>
        <v>M</v>
      </c>
      <c r="J46" s="250">
        <f>+VLOOKUP(F46,Participants!$A$1:$F$1450,3,FALSE)</f>
        <v>4</v>
      </c>
      <c r="K46" s="250" t="str">
        <f>+VLOOKUP(F46,Participants!$A$1:$G$1450,7,FALSE)</f>
        <v>DEV BOYS</v>
      </c>
      <c r="L46" s="251"/>
      <c r="M46" s="251"/>
      <c r="N46" s="252">
        <v>16</v>
      </c>
      <c r="O46" s="252">
        <v>10</v>
      </c>
    </row>
    <row r="47" spans="1:15" s="253" customFormat="1" x14ac:dyDescent="0.25">
      <c r="A47" s="255"/>
      <c r="B47" s="247"/>
      <c r="C47" s="247"/>
      <c r="D47" s="248"/>
      <c r="E47" s="248"/>
      <c r="F47" s="249">
        <v>992</v>
      </c>
      <c r="G47" s="250" t="str">
        <f>+VLOOKUP(F47,Participants!$A$1:$F$1450,2,FALSE)</f>
        <v>James Hannah</v>
      </c>
      <c r="H47" s="250" t="str">
        <f>+VLOOKUP(F47,Participants!$A$1:$F$1450,4,FALSE)</f>
        <v>PHL</v>
      </c>
      <c r="I47" s="250" t="str">
        <f>+VLOOKUP(F47,Participants!$A$1:$F$1450,5,FALSE)</f>
        <v>M</v>
      </c>
      <c r="J47" s="250">
        <f>+VLOOKUP(F47,Participants!$A$1:$F$1450,3,FALSE)</f>
        <v>4</v>
      </c>
      <c r="K47" s="250" t="str">
        <f>+VLOOKUP(F47,Participants!$A$1:$G$1450,7,FALSE)</f>
        <v>DEV BOYS</v>
      </c>
      <c r="L47" s="251"/>
      <c r="M47" s="251"/>
      <c r="N47" s="252">
        <v>14</v>
      </c>
      <c r="O47" s="252">
        <v>2.5</v>
      </c>
    </row>
    <row r="48" spans="1:15" s="253" customFormat="1" x14ac:dyDescent="0.25">
      <c r="A48" s="255"/>
      <c r="B48" s="247"/>
      <c r="C48" s="247"/>
      <c r="D48" s="248"/>
      <c r="E48" s="248"/>
      <c r="F48" s="249"/>
      <c r="G48" s="250" t="e">
        <f>+VLOOKUP(F48,Participants!$A$1:$F$1450,2,FALSE)</f>
        <v>#N/A</v>
      </c>
      <c r="H48" s="250" t="e">
        <f>+VLOOKUP(F48,Participants!$A$1:$F$1450,4,FALSE)</f>
        <v>#N/A</v>
      </c>
      <c r="I48" s="250" t="e">
        <f>+VLOOKUP(F48,Participants!$A$1:$F$1450,5,FALSE)</f>
        <v>#N/A</v>
      </c>
      <c r="J48" s="250" t="e">
        <f>+VLOOKUP(F48,Participants!$A$1:$F$1450,3,FALSE)</f>
        <v>#N/A</v>
      </c>
      <c r="K48" s="250" t="e">
        <f>+VLOOKUP(F48,Participants!$A$1:$G$1450,7,FALSE)</f>
        <v>#N/A</v>
      </c>
      <c r="L48" s="251"/>
      <c r="M48" s="251"/>
      <c r="N48" s="252"/>
      <c r="O48" s="252"/>
    </row>
    <row r="49" spans="1:15" x14ac:dyDescent="0.25">
      <c r="A49" s="95"/>
      <c r="B49" s="4"/>
      <c r="C49" s="4"/>
      <c r="D49" s="2"/>
      <c r="E49" s="2"/>
      <c r="F49" s="150"/>
      <c r="G49" s="1" t="e">
        <f>+VLOOKUP(F49,Participants!$A$1:$F$1450,2,FALSE)</f>
        <v>#N/A</v>
      </c>
      <c r="H49" s="1" t="e">
        <f>+VLOOKUP(F49,Participants!$A$1:$F$1450,4,FALSE)</f>
        <v>#N/A</v>
      </c>
      <c r="I49" s="1" t="e">
        <f>+VLOOKUP(F49,Participants!$A$1:$F$1450,5,FALSE)</f>
        <v>#N/A</v>
      </c>
      <c r="J49" s="1" t="e">
        <f>+VLOOKUP(F49,Participants!$A$1:$F$1450,3,FALSE)</f>
        <v>#N/A</v>
      </c>
      <c r="K49" s="1" t="e">
        <f>+VLOOKUP(F49,Participants!$A$1:$G$1450,7,FALSE)</f>
        <v>#N/A</v>
      </c>
      <c r="L49" s="28"/>
      <c r="M49" s="28"/>
      <c r="N49" s="151"/>
      <c r="O49" s="151"/>
    </row>
    <row r="50" spans="1:15" x14ac:dyDescent="0.25">
      <c r="A50" s="95"/>
      <c r="B50" s="4"/>
      <c r="C50" s="4"/>
      <c r="D50" s="2"/>
      <c r="E50" s="2"/>
      <c r="F50" s="150"/>
      <c r="G50" s="1" t="e">
        <f>+VLOOKUP(F50,Participants!$A$1:$F$1450,2,FALSE)</f>
        <v>#N/A</v>
      </c>
      <c r="H50" s="1" t="e">
        <f>+VLOOKUP(F50,Participants!$A$1:$F$1450,4,FALSE)</f>
        <v>#N/A</v>
      </c>
      <c r="I50" s="1" t="e">
        <f>+VLOOKUP(F50,Participants!$A$1:$F$1450,5,FALSE)</f>
        <v>#N/A</v>
      </c>
      <c r="J50" s="1" t="e">
        <f>+VLOOKUP(F50,Participants!$A$1:$F$1450,3,FALSE)</f>
        <v>#N/A</v>
      </c>
      <c r="K50" s="1" t="e">
        <f>+VLOOKUP(F50,Participants!$A$1:$G$1450,7,FALSE)</f>
        <v>#N/A</v>
      </c>
      <c r="L50" s="28"/>
      <c r="M50" s="28"/>
      <c r="N50" s="151"/>
      <c r="O50" s="151"/>
    </row>
    <row r="51" spans="1:15" x14ac:dyDescent="0.25">
      <c r="A51" s="95"/>
      <c r="B51" s="4"/>
      <c r="C51" s="4"/>
      <c r="D51" s="2"/>
      <c r="E51" s="2"/>
      <c r="F51" s="150"/>
      <c r="G51" s="1" t="e">
        <f>+VLOOKUP(F51,Participants!$A$1:$F$1450,2,FALSE)</f>
        <v>#N/A</v>
      </c>
      <c r="H51" s="1" t="e">
        <f>+VLOOKUP(F51,Participants!$A$1:$F$1450,4,FALSE)</f>
        <v>#N/A</v>
      </c>
      <c r="I51" s="1" t="e">
        <f>+VLOOKUP(F51,Participants!$A$1:$F$1450,5,FALSE)</f>
        <v>#N/A</v>
      </c>
      <c r="J51" s="1" t="e">
        <f>+VLOOKUP(F51,Participants!$A$1:$F$1450,3,FALSE)</f>
        <v>#N/A</v>
      </c>
      <c r="K51" s="1" t="e">
        <f>+VLOOKUP(F51,Participants!$A$1:$G$1450,7,FALSE)</f>
        <v>#N/A</v>
      </c>
      <c r="L51" s="28"/>
      <c r="M51" s="28"/>
      <c r="N51" s="151"/>
      <c r="O51" s="151"/>
    </row>
    <row r="52" spans="1:15" x14ac:dyDescent="0.25">
      <c r="A52" s="67"/>
      <c r="B52" s="4"/>
      <c r="C52" s="4"/>
      <c r="D52" s="2"/>
      <c r="E52" s="2"/>
      <c r="F52" s="150"/>
      <c r="G52" s="1" t="e">
        <f>+VLOOKUP(F52,Participants!$A$1:$F$1450,2,FALSE)</f>
        <v>#N/A</v>
      </c>
      <c r="H52" s="1" t="e">
        <f>+VLOOKUP(F52,Participants!$A$1:$F$1450,4,FALSE)</f>
        <v>#N/A</v>
      </c>
      <c r="I52" s="1" t="e">
        <f>+VLOOKUP(F52,Participants!$A$1:$F$1450,5,FALSE)</f>
        <v>#N/A</v>
      </c>
      <c r="J52" s="1" t="e">
        <f>+VLOOKUP(F52,Participants!$A$1:$F$1450,3,FALSE)</f>
        <v>#N/A</v>
      </c>
      <c r="K52" s="1" t="e">
        <f>+VLOOKUP(F52,Participants!$A$1:$G$1450,7,FALSE)</f>
        <v>#N/A</v>
      </c>
      <c r="L52" s="28"/>
      <c r="M52" s="28"/>
      <c r="N52" s="151"/>
      <c r="O52" s="151"/>
    </row>
    <row r="53" spans="1:15" x14ac:dyDescent="0.25">
      <c r="A53" s="67"/>
      <c r="B53" s="4"/>
      <c r="C53" s="4"/>
      <c r="D53" s="2"/>
      <c r="E53" s="2"/>
      <c r="F53" s="150"/>
      <c r="G53" s="1" t="e">
        <f>+VLOOKUP(F53,Participants!$A$1:$F$1450,2,FALSE)</f>
        <v>#N/A</v>
      </c>
      <c r="H53" s="1" t="e">
        <f>+VLOOKUP(F53,Participants!$A$1:$F$1450,4,FALSE)</f>
        <v>#N/A</v>
      </c>
      <c r="I53" s="1" t="e">
        <f>+VLOOKUP(F53,Participants!$A$1:$F$1450,5,FALSE)</f>
        <v>#N/A</v>
      </c>
      <c r="J53" s="1" t="e">
        <f>+VLOOKUP(F53,Participants!$A$1:$F$1450,3,FALSE)</f>
        <v>#N/A</v>
      </c>
      <c r="K53" s="1" t="e">
        <f>+VLOOKUP(F53,Participants!$A$1:$G$1450,7,FALSE)</f>
        <v>#N/A</v>
      </c>
      <c r="L53" s="28"/>
      <c r="M53" s="28"/>
      <c r="N53" s="151"/>
      <c r="O53" s="151"/>
    </row>
    <row r="54" spans="1:15" x14ac:dyDescent="0.25">
      <c r="A54" s="67"/>
      <c r="B54" s="4"/>
      <c r="C54" s="4"/>
      <c r="D54" s="2"/>
      <c r="E54" s="2"/>
      <c r="F54" s="150"/>
      <c r="G54" s="1" t="e">
        <f>+VLOOKUP(F54,Participants!$A$1:$F$1450,2,FALSE)</f>
        <v>#N/A</v>
      </c>
      <c r="H54" s="1" t="e">
        <f>+VLOOKUP(F54,Participants!$A$1:$F$1450,4,FALSE)</f>
        <v>#N/A</v>
      </c>
      <c r="I54" s="1" t="e">
        <f>+VLOOKUP(F54,Participants!$A$1:$F$1450,5,FALSE)</f>
        <v>#N/A</v>
      </c>
      <c r="J54" s="1" t="e">
        <f>+VLOOKUP(F54,Participants!$A$1:$F$1450,3,FALSE)</f>
        <v>#N/A</v>
      </c>
      <c r="K54" s="1" t="e">
        <f>+VLOOKUP(F54,Participants!$A$1:$G$1450,7,FALSE)</f>
        <v>#N/A</v>
      </c>
      <c r="L54" s="28"/>
      <c r="M54" s="28"/>
      <c r="N54" s="151"/>
      <c r="O54" s="151"/>
    </row>
    <row r="55" spans="1:15" x14ac:dyDescent="0.25">
      <c r="A55" s="67"/>
      <c r="B55" s="4"/>
      <c r="C55" s="4"/>
      <c r="D55" s="2"/>
      <c r="E55" s="2"/>
      <c r="F55" s="150"/>
      <c r="G55" s="1" t="e">
        <f>+VLOOKUP(F55,Participants!$A$1:$F$1450,2,FALSE)</f>
        <v>#N/A</v>
      </c>
      <c r="H55" s="1" t="e">
        <f>+VLOOKUP(F55,Participants!$A$1:$F$1450,4,FALSE)</f>
        <v>#N/A</v>
      </c>
      <c r="I55" s="1" t="e">
        <f>+VLOOKUP(F55,Participants!$A$1:$F$1450,5,FALSE)</f>
        <v>#N/A</v>
      </c>
      <c r="J55" s="1" t="e">
        <f>+VLOOKUP(F55,Participants!$A$1:$F$1450,3,FALSE)</f>
        <v>#N/A</v>
      </c>
      <c r="K55" s="1" t="e">
        <f>+VLOOKUP(F55,Participants!$A$1:$G$1450,7,FALSE)</f>
        <v>#N/A</v>
      </c>
      <c r="L55" s="28"/>
      <c r="M55" s="28"/>
      <c r="N55" s="151"/>
      <c r="O55" s="151"/>
    </row>
    <row r="56" spans="1:15" x14ac:dyDescent="0.25">
      <c r="A56" s="91"/>
      <c r="B56" s="4"/>
      <c r="C56" s="4"/>
      <c r="D56" s="2"/>
      <c r="E56" s="2"/>
      <c r="F56" s="150"/>
      <c r="G56" s="1" t="e">
        <f>+VLOOKUP(F56,Participants!$A$1:$F$1450,2,FALSE)</f>
        <v>#N/A</v>
      </c>
      <c r="H56" s="1" t="e">
        <f>+VLOOKUP(F56,Participants!$A$1:$F$1450,4,FALSE)</f>
        <v>#N/A</v>
      </c>
      <c r="I56" s="1" t="e">
        <f>+VLOOKUP(F56,Participants!$A$1:$F$1450,5,FALSE)</f>
        <v>#N/A</v>
      </c>
      <c r="J56" s="1" t="e">
        <f>+VLOOKUP(F56,Participants!$A$1:$F$1450,3,FALSE)</f>
        <v>#N/A</v>
      </c>
      <c r="K56" s="1" t="e">
        <f>+VLOOKUP(F56,Participants!$A$1:$G$1450,7,FALSE)</f>
        <v>#N/A</v>
      </c>
      <c r="L56" s="28"/>
      <c r="M56" s="28"/>
      <c r="N56" s="151"/>
      <c r="O56" s="151"/>
    </row>
    <row r="57" spans="1:15" x14ac:dyDescent="0.25">
      <c r="A57" s="91"/>
      <c r="B57" s="4"/>
      <c r="C57" s="4"/>
      <c r="D57" s="2"/>
      <c r="E57" s="2"/>
      <c r="F57" s="150"/>
      <c r="G57" s="1" t="e">
        <f>+VLOOKUP(F57,Participants!$A$1:$F$1450,2,FALSE)</f>
        <v>#N/A</v>
      </c>
      <c r="H57" s="1" t="e">
        <f>+VLOOKUP(F57,Participants!$A$1:$F$1450,4,FALSE)</f>
        <v>#N/A</v>
      </c>
      <c r="I57" s="1" t="e">
        <f>+VLOOKUP(F57,Participants!$A$1:$F$1450,5,FALSE)</f>
        <v>#N/A</v>
      </c>
      <c r="J57" s="1" t="e">
        <f>+VLOOKUP(F57,Participants!$A$1:$F$1450,3,FALSE)</f>
        <v>#N/A</v>
      </c>
      <c r="K57" s="1" t="e">
        <f>+VLOOKUP(F57,Participants!$A$1:$G$1450,7,FALSE)</f>
        <v>#N/A</v>
      </c>
      <c r="L57" s="28"/>
      <c r="M57" s="28"/>
      <c r="N57" s="151"/>
      <c r="O57" s="151"/>
    </row>
    <row r="58" spans="1:15" x14ac:dyDescent="0.25">
      <c r="A58" s="91"/>
      <c r="B58" s="4"/>
      <c r="C58" s="4"/>
      <c r="D58" s="2"/>
      <c r="E58" s="2"/>
      <c r="F58" s="150"/>
      <c r="G58" s="1" t="e">
        <f>+VLOOKUP(F58,Participants!$A$1:$F$1450,2,FALSE)</f>
        <v>#N/A</v>
      </c>
      <c r="H58" s="1" t="e">
        <f>+VLOOKUP(F58,Participants!$A$1:$F$1450,4,FALSE)</f>
        <v>#N/A</v>
      </c>
      <c r="I58" s="1" t="e">
        <f>+VLOOKUP(F58,Participants!$A$1:$F$1450,5,FALSE)</f>
        <v>#N/A</v>
      </c>
      <c r="J58" s="1" t="e">
        <f>+VLOOKUP(F58,Participants!$A$1:$F$1450,3,FALSE)</f>
        <v>#N/A</v>
      </c>
      <c r="K58" s="1" t="e">
        <f>+VLOOKUP(F58,Participants!$A$1:$G$1450,7,FALSE)</f>
        <v>#N/A</v>
      </c>
      <c r="L58" s="28"/>
      <c r="M58" s="28"/>
      <c r="N58" s="151"/>
      <c r="O58" s="151"/>
    </row>
    <row r="59" spans="1:15" x14ac:dyDescent="0.25">
      <c r="A59" s="91"/>
      <c r="B59" s="4"/>
      <c r="C59" s="4"/>
      <c r="D59" s="2"/>
      <c r="E59" s="2"/>
      <c r="F59" s="150"/>
      <c r="G59" s="1" t="e">
        <f>+VLOOKUP(F59,Participants!$A$1:$F$1450,2,FALSE)</f>
        <v>#N/A</v>
      </c>
      <c r="H59" s="1" t="e">
        <f>+VLOOKUP(F59,Participants!$A$1:$F$1450,4,FALSE)</f>
        <v>#N/A</v>
      </c>
      <c r="I59" s="1" t="e">
        <f>+VLOOKUP(F59,Participants!$A$1:$F$1450,5,FALSE)</f>
        <v>#N/A</v>
      </c>
      <c r="J59" s="1" t="e">
        <f>+VLOOKUP(F59,Participants!$A$1:$F$1450,3,FALSE)</f>
        <v>#N/A</v>
      </c>
      <c r="K59" s="1" t="e">
        <f>+VLOOKUP(F59,Participants!$A$1:$G$1450,7,FALSE)</f>
        <v>#N/A</v>
      </c>
      <c r="L59" s="28"/>
      <c r="M59" s="28"/>
      <c r="N59" s="151"/>
      <c r="O59" s="151"/>
    </row>
    <row r="60" spans="1:15" x14ac:dyDescent="0.25">
      <c r="A60" s="91"/>
      <c r="B60" s="4"/>
      <c r="C60" s="4"/>
      <c r="D60" s="2"/>
      <c r="E60" s="2"/>
      <c r="F60" s="150"/>
      <c r="G60" s="1" t="e">
        <f>+VLOOKUP(F60,Participants!$A$1:$F$1450,2,FALSE)</f>
        <v>#N/A</v>
      </c>
      <c r="H60" s="1" t="e">
        <f>+VLOOKUP(F60,Participants!$A$1:$F$1450,4,FALSE)</f>
        <v>#N/A</v>
      </c>
      <c r="I60" s="1" t="e">
        <f>+VLOOKUP(F60,Participants!$A$1:$F$1450,5,FALSE)</f>
        <v>#N/A</v>
      </c>
      <c r="J60" s="1" t="e">
        <f>+VLOOKUP(F60,Participants!$A$1:$F$1450,3,FALSE)</f>
        <v>#N/A</v>
      </c>
      <c r="K60" s="1" t="e">
        <f>+VLOOKUP(F60,Participants!$A$1:$G$1450,7,FALSE)</f>
        <v>#N/A</v>
      </c>
      <c r="L60" s="28"/>
      <c r="M60" s="28"/>
      <c r="N60" s="151"/>
      <c r="O60" s="151"/>
    </row>
    <row r="61" spans="1:15" x14ac:dyDescent="0.25">
      <c r="A61" s="67"/>
      <c r="B61" s="4"/>
      <c r="C61" s="4"/>
      <c r="D61" s="2"/>
      <c r="E61" s="2"/>
      <c r="F61" s="150"/>
      <c r="G61" s="1" t="e">
        <f>+VLOOKUP(F61,Participants!$A$1:$F$1450,2,FALSE)</f>
        <v>#N/A</v>
      </c>
      <c r="H61" s="1" t="e">
        <f>+VLOOKUP(F61,Participants!$A$1:$F$1450,4,FALSE)</f>
        <v>#N/A</v>
      </c>
      <c r="I61" s="1" t="e">
        <f>+VLOOKUP(F61,Participants!$A$1:$F$1450,5,FALSE)</f>
        <v>#N/A</v>
      </c>
      <c r="J61" s="1" t="e">
        <f>+VLOOKUP(F61,Participants!$A$1:$F$1450,3,FALSE)</f>
        <v>#N/A</v>
      </c>
      <c r="K61" s="1" t="e">
        <f>+VLOOKUP(F61,Participants!$A$1:$G$1450,7,FALSE)</f>
        <v>#N/A</v>
      </c>
      <c r="L61" s="28"/>
      <c r="M61" s="28"/>
      <c r="N61" s="151"/>
      <c r="O61" s="151"/>
    </row>
    <row r="62" spans="1:15" x14ac:dyDescent="0.25">
      <c r="A62" s="67"/>
      <c r="B62" s="4"/>
      <c r="C62" s="4"/>
      <c r="D62" s="2"/>
      <c r="E62" s="2"/>
      <c r="F62" s="150"/>
      <c r="G62" s="1" t="e">
        <f>+VLOOKUP(F62,Participants!$A$1:$F$1450,2,FALSE)</f>
        <v>#N/A</v>
      </c>
      <c r="H62" s="1" t="e">
        <f>+VLOOKUP(F62,Participants!$A$1:$F$1450,4,FALSE)</f>
        <v>#N/A</v>
      </c>
      <c r="I62" s="1" t="e">
        <f>+VLOOKUP(F62,Participants!$A$1:$F$1450,5,FALSE)</f>
        <v>#N/A</v>
      </c>
      <c r="J62" s="1" t="e">
        <f>+VLOOKUP(F62,Participants!$A$1:$F$1450,3,FALSE)</f>
        <v>#N/A</v>
      </c>
      <c r="K62" s="1" t="e">
        <f>+VLOOKUP(F62,Participants!$A$1:$G$1450,7,FALSE)</f>
        <v>#N/A</v>
      </c>
      <c r="L62" s="28"/>
      <c r="M62" s="28"/>
      <c r="N62" s="151"/>
      <c r="O62" s="151"/>
    </row>
    <row r="63" spans="1:15" x14ac:dyDescent="0.25">
      <c r="A63" s="67"/>
      <c r="B63" s="4"/>
      <c r="C63" s="4"/>
      <c r="D63" s="2"/>
      <c r="E63" s="2"/>
      <c r="F63" s="150"/>
      <c r="G63" s="1" t="e">
        <f>+VLOOKUP(F63,Participants!$A$1:$F$1450,2,FALSE)</f>
        <v>#N/A</v>
      </c>
      <c r="H63" s="1" t="e">
        <f>+VLOOKUP(F63,Participants!$A$1:$F$1450,4,FALSE)</f>
        <v>#N/A</v>
      </c>
      <c r="I63" s="1" t="e">
        <f>+VLOOKUP(F63,Participants!$A$1:$F$1450,5,FALSE)</f>
        <v>#N/A</v>
      </c>
      <c r="J63" s="1" t="e">
        <f>+VLOOKUP(F63,Participants!$A$1:$F$1450,3,FALSE)</f>
        <v>#N/A</v>
      </c>
      <c r="K63" s="1" t="e">
        <f>+VLOOKUP(F63,Participants!$A$1:$G$1450,7,FALSE)</f>
        <v>#N/A</v>
      </c>
      <c r="L63" s="28"/>
      <c r="M63" s="28"/>
      <c r="N63" s="151"/>
      <c r="O63" s="151"/>
    </row>
    <row r="64" spans="1:15" x14ac:dyDescent="0.25">
      <c r="A64" s="67"/>
      <c r="B64" s="4"/>
      <c r="C64" s="4"/>
      <c r="D64" s="2"/>
      <c r="E64" s="2"/>
      <c r="F64" s="150"/>
      <c r="G64" s="1" t="e">
        <f>+VLOOKUP(F64,Participants!$A$1:$F$1450,2,FALSE)</f>
        <v>#N/A</v>
      </c>
      <c r="H64" s="1" t="e">
        <f>+VLOOKUP(F64,Participants!$A$1:$F$1450,4,FALSE)</f>
        <v>#N/A</v>
      </c>
      <c r="I64" s="1" t="e">
        <f>+VLOOKUP(F64,Participants!$A$1:$F$1450,5,FALSE)</f>
        <v>#N/A</v>
      </c>
      <c r="J64" s="1" t="e">
        <f>+VLOOKUP(F64,Participants!$A$1:$F$1450,3,FALSE)</f>
        <v>#N/A</v>
      </c>
      <c r="K64" s="1" t="e">
        <f>+VLOOKUP(F64,Participants!$A$1:$G$1450,7,FALSE)</f>
        <v>#N/A</v>
      </c>
      <c r="L64" s="28"/>
      <c r="M64" s="28"/>
      <c r="N64" s="151"/>
      <c r="O64" s="151"/>
    </row>
    <row r="65" spans="1:15" x14ac:dyDescent="0.25">
      <c r="A65" s="67"/>
      <c r="B65" s="4"/>
      <c r="C65" s="4"/>
      <c r="D65" s="2"/>
      <c r="E65" s="2"/>
      <c r="F65" s="150"/>
      <c r="G65" s="1" t="e">
        <f>+VLOOKUP(F65,Participants!$A$1:$F$1450,2,FALSE)</f>
        <v>#N/A</v>
      </c>
      <c r="H65" s="1" t="e">
        <f>+VLOOKUP(F65,Participants!$A$1:$F$1450,4,FALSE)</f>
        <v>#N/A</v>
      </c>
      <c r="I65" s="1" t="e">
        <f>+VLOOKUP(F65,Participants!$A$1:$F$1450,5,FALSE)</f>
        <v>#N/A</v>
      </c>
      <c r="J65" s="1" t="e">
        <f>+VLOOKUP(F65,Participants!$A$1:$F$1450,3,FALSE)</f>
        <v>#N/A</v>
      </c>
      <c r="K65" s="1" t="e">
        <f>+VLOOKUP(F65,Participants!$A$1:$G$1450,7,FALSE)</f>
        <v>#N/A</v>
      </c>
      <c r="L65" s="28"/>
      <c r="M65" s="28"/>
      <c r="N65" s="151"/>
      <c r="O65" s="151"/>
    </row>
    <row r="66" spans="1:15" x14ac:dyDescent="0.25">
      <c r="A66" s="91"/>
      <c r="B66" s="4"/>
      <c r="C66" s="4"/>
      <c r="D66" s="2"/>
      <c r="E66" s="2"/>
      <c r="F66" s="150"/>
      <c r="G66" s="1" t="e">
        <f>+VLOOKUP(F66,Participants!$A$1:$F$1450,2,FALSE)</f>
        <v>#N/A</v>
      </c>
      <c r="H66" s="1" t="e">
        <f>+VLOOKUP(F66,Participants!$A$1:$F$1450,4,FALSE)</f>
        <v>#N/A</v>
      </c>
      <c r="I66" s="1" t="e">
        <f>+VLOOKUP(F66,Participants!$A$1:$F$1450,5,FALSE)</f>
        <v>#N/A</v>
      </c>
      <c r="J66" s="1" t="e">
        <f>+VLOOKUP(F66,Participants!$A$1:$F$1450,3,FALSE)</f>
        <v>#N/A</v>
      </c>
      <c r="K66" s="1" t="e">
        <f>+VLOOKUP(F66,Participants!$A$1:$G$1450,7,FALSE)</f>
        <v>#N/A</v>
      </c>
      <c r="L66" s="28"/>
      <c r="M66" s="28"/>
      <c r="N66" s="151"/>
      <c r="O66" s="151"/>
    </row>
    <row r="67" spans="1:15" x14ac:dyDescent="0.25">
      <c r="A67" s="91"/>
      <c r="B67" s="4"/>
      <c r="C67" s="4"/>
      <c r="D67" s="2"/>
      <c r="E67" s="2"/>
      <c r="F67" s="150"/>
      <c r="G67" s="1" t="e">
        <f>+VLOOKUP(F67,Participants!$A$1:$F$1450,2,FALSE)</f>
        <v>#N/A</v>
      </c>
      <c r="H67" s="1" t="e">
        <f>+VLOOKUP(F67,Participants!$A$1:$F$1450,4,FALSE)</f>
        <v>#N/A</v>
      </c>
      <c r="I67" s="1" t="e">
        <f>+VLOOKUP(F67,Participants!$A$1:$F$1450,5,FALSE)</f>
        <v>#N/A</v>
      </c>
      <c r="J67" s="1" t="e">
        <f>+VLOOKUP(F67,Participants!$A$1:$F$1450,3,FALSE)</f>
        <v>#N/A</v>
      </c>
      <c r="K67" s="1" t="e">
        <f>+VLOOKUP(F67,Participants!$A$1:$G$1450,7,FALSE)</f>
        <v>#N/A</v>
      </c>
      <c r="L67" s="28"/>
      <c r="M67" s="28"/>
      <c r="N67" s="151"/>
      <c r="O67" s="151"/>
    </row>
    <row r="68" spans="1:15" x14ac:dyDescent="0.25">
      <c r="A68" s="91"/>
      <c r="B68" s="4"/>
      <c r="C68" s="4"/>
      <c r="D68" s="2"/>
      <c r="E68" s="2"/>
      <c r="F68" s="150"/>
      <c r="G68" s="1" t="e">
        <f>+VLOOKUP(F68,Participants!$A$1:$F$1450,2,FALSE)</f>
        <v>#N/A</v>
      </c>
      <c r="H68" s="1" t="e">
        <f>+VLOOKUP(F68,Participants!$A$1:$F$1450,4,FALSE)</f>
        <v>#N/A</v>
      </c>
      <c r="I68" s="1" t="e">
        <f>+VLOOKUP(F68,Participants!$A$1:$F$1450,5,FALSE)</f>
        <v>#N/A</v>
      </c>
      <c r="J68" s="1" t="e">
        <f>+VLOOKUP(F68,Participants!$A$1:$F$1450,3,FALSE)</f>
        <v>#N/A</v>
      </c>
      <c r="K68" s="1" t="e">
        <f>+VLOOKUP(F68,Participants!$A$1:$G$1450,7,FALSE)</f>
        <v>#N/A</v>
      </c>
      <c r="L68" s="28"/>
      <c r="M68" s="28"/>
      <c r="N68" s="151"/>
      <c r="O68" s="151"/>
    </row>
    <row r="69" spans="1:15" x14ac:dyDescent="0.25">
      <c r="A69" s="91"/>
      <c r="B69" s="4"/>
      <c r="C69" s="4"/>
      <c r="D69" s="2"/>
      <c r="E69" s="2"/>
      <c r="F69" s="150"/>
      <c r="G69" s="1" t="e">
        <f>+VLOOKUP(F69,Participants!$A$1:$F$1450,2,FALSE)</f>
        <v>#N/A</v>
      </c>
      <c r="H69" s="1" t="e">
        <f>+VLOOKUP(F69,Participants!$A$1:$F$1450,4,FALSE)</f>
        <v>#N/A</v>
      </c>
      <c r="I69" s="1" t="e">
        <f>+VLOOKUP(F69,Participants!$A$1:$F$1450,5,FALSE)</f>
        <v>#N/A</v>
      </c>
      <c r="J69" s="1" t="e">
        <f>+VLOOKUP(F69,Participants!$A$1:$F$1450,3,FALSE)</f>
        <v>#N/A</v>
      </c>
      <c r="K69" s="1" t="e">
        <f>+VLOOKUP(F69,Participants!$A$1:$G$1450,7,FALSE)</f>
        <v>#N/A</v>
      </c>
      <c r="L69" s="28"/>
      <c r="M69" s="28"/>
      <c r="N69" s="151"/>
      <c r="O69" s="151"/>
    </row>
    <row r="70" spans="1:15" x14ac:dyDescent="0.25">
      <c r="A70" s="91"/>
      <c r="B70" s="4"/>
      <c r="C70" s="4"/>
      <c r="D70" s="2"/>
      <c r="E70" s="2"/>
      <c r="F70" s="150"/>
      <c r="G70" s="1" t="e">
        <f>+VLOOKUP(F70,Participants!$A$1:$F$1450,2,FALSE)</f>
        <v>#N/A</v>
      </c>
      <c r="H70" s="1" t="e">
        <f>+VLOOKUP(F70,Participants!$A$1:$F$1450,4,FALSE)</f>
        <v>#N/A</v>
      </c>
      <c r="I70" s="1" t="e">
        <f>+VLOOKUP(F70,Participants!$A$1:$F$1450,5,FALSE)</f>
        <v>#N/A</v>
      </c>
      <c r="J70" s="1" t="e">
        <f>+VLOOKUP(F70,Participants!$A$1:$F$1450,3,FALSE)</f>
        <v>#N/A</v>
      </c>
      <c r="K70" s="1" t="e">
        <f>+VLOOKUP(F70,Participants!$A$1:$G$1450,7,FALSE)</f>
        <v>#N/A</v>
      </c>
      <c r="L70" s="28"/>
      <c r="M70" s="28"/>
      <c r="N70" s="151"/>
      <c r="O70" s="151"/>
    </row>
    <row r="71" spans="1:15" x14ac:dyDescent="0.25">
      <c r="A71" s="70"/>
      <c r="B71" s="4"/>
      <c r="C71" s="4"/>
      <c r="D71" s="2"/>
      <c r="E71" s="2"/>
      <c r="F71" s="150"/>
      <c r="G71" s="1" t="e">
        <f>+VLOOKUP(F71,Participants!$A$1:$F$1450,2,FALSE)</f>
        <v>#N/A</v>
      </c>
      <c r="H71" s="1" t="e">
        <f>+VLOOKUP(F71,Participants!$A$1:$F$1450,4,FALSE)</f>
        <v>#N/A</v>
      </c>
      <c r="I71" s="1" t="e">
        <f>+VLOOKUP(F71,Participants!$A$1:$F$1450,5,FALSE)</f>
        <v>#N/A</v>
      </c>
      <c r="J71" s="1" t="e">
        <f>+VLOOKUP(F71,Participants!$A$1:$F$1450,3,FALSE)</f>
        <v>#N/A</v>
      </c>
      <c r="K71" s="1" t="e">
        <f>+VLOOKUP(F71,Participants!$A$1:$G$1450,7,FALSE)</f>
        <v>#N/A</v>
      </c>
      <c r="L71" s="28"/>
      <c r="M71" s="28"/>
      <c r="N71" s="151"/>
      <c r="O71" s="151"/>
    </row>
    <row r="72" spans="1:15" x14ac:dyDescent="0.25">
      <c r="A72" s="70"/>
      <c r="B72" s="4"/>
      <c r="C72" s="4"/>
      <c r="D72" s="2"/>
      <c r="E72" s="2"/>
      <c r="F72" s="150"/>
      <c r="G72" s="1" t="e">
        <f>+VLOOKUP(F72,Participants!$A$1:$F$1450,2,FALSE)</f>
        <v>#N/A</v>
      </c>
      <c r="H72" s="1" t="e">
        <f>+VLOOKUP(F72,Participants!$A$1:$F$1450,4,FALSE)</f>
        <v>#N/A</v>
      </c>
      <c r="I72" s="1" t="e">
        <f>+VLOOKUP(F72,Participants!$A$1:$F$1450,5,FALSE)</f>
        <v>#N/A</v>
      </c>
      <c r="J72" s="1" t="e">
        <f>+VLOOKUP(F72,Participants!$A$1:$F$1450,3,FALSE)</f>
        <v>#N/A</v>
      </c>
      <c r="K72" s="1" t="e">
        <f>+VLOOKUP(F72,Participants!$A$1:$G$1450,7,FALSE)</f>
        <v>#N/A</v>
      </c>
      <c r="L72" s="28"/>
      <c r="M72" s="28"/>
      <c r="N72" s="151"/>
      <c r="O72" s="151"/>
    </row>
    <row r="73" spans="1:15" x14ac:dyDescent="0.25">
      <c r="A73" s="70"/>
      <c r="B73" s="4"/>
      <c r="C73" s="4"/>
      <c r="D73" s="2"/>
      <c r="E73" s="2"/>
      <c r="F73" s="150"/>
      <c r="G73" s="1" t="e">
        <f>+VLOOKUP(F73,Participants!$A$1:$F$1450,2,FALSE)</f>
        <v>#N/A</v>
      </c>
      <c r="H73" s="1" t="e">
        <f>+VLOOKUP(F73,Participants!$A$1:$F$1450,4,FALSE)</f>
        <v>#N/A</v>
      </c>
      <c r="I73" s="1" t="e">
        <f>+VLOOKUP(F73,Participants!$A$1:$F$1450,5,FALSE)</f>
        <v>#N/A</v>
      </c>
      <c r="J73" s="1" t="e">
        <f>+VLOOKUP(F73,Participants!$A$1:$F$1450,3,FALSE)</f>
        <v>#N/A</v>
      </c>
      <c r="K73" s="1" t="e">
        <f>+VLOOKUP(F73,Participants!$A$1:$G$1450,7,FALSE)</f>
        <v>#N/A</v>
      </c>
      <c r="L73" s="28"/>
      <c r="M73" s="28"/>
      <c r="N73" s="151"/>
      <c r="O73" s="151"/>
    </row>
    <row r="74" spans="1:15" x14ac:dyDescent="0.25">
      <c r="A74" s="70"/>
      <c r="B74" s="4"/>
      <c r="C74" s="4"/>
      <c r="D74" s="2"/>
      <c r="E74" s="2"/>
      <c r="F74" s="150"/>
      <c r="G74" s="1" t="e">
        <f>+VLOOKUP(F74,Participants!$A$1:$F$1450,2,FALSE)</f>
        <v>#N/A</v>
      </c>
      <c r="H74" s="1" t="e">
        <f>+VLOOKUP(F74,Participants!$A$1:$F$1450,4,FALSE)</f>
        <v>#N/A</v>
      </c>
      <c r="I74" s="1" t="e">
        <f>+VLOOKUP(F74,Participants!$A$1:$F$1450,5,FALSE)</f>
        <v>#N/A</v>
      </c>
      <c r="J74" s="1" t="e">
        <f>+VLOOKUP(F74,Participants!$A$1:$F$1450,3,FALSE)</f>
        <v>#N/A</v>
      </c>
      <c r="K74" s="1" t="e">
        <f>+VLOOKUP(F74,Participants!$A$1:$G$1450,7,FALSE)</f>
        <v>#N/A</v>
      </c>
      <c r="L74" s="28"/>
      <c r="M74" s="28"/>
      <c r="N74" s="151"/>
      <c r="O74" s="151"/>
    </row>
    <row r="75" spans="1:15" x14ac:dyDescent="0.25">
      <c r="A75" s="70"/>
      <c r="B75" s="4"/>
      <c r="C75" s="4"/>
      <c r="D75" s="2"/>
      <c r="E75" s="2"/>
      <c r="F75" s="150"/>
      <c r="G75" s="1" t="e">
        <f>+VLOOKUP(F75,Participants!$A$1:$F$1450,2,FALSE)</f>
        <v>#N/A</v>
      </c>
      <c r="H75" s="1" t="e">
        <f>+VLOOKUP(F75,Participants!$A$1:$F$1450,4,FALSE)</f>
        <v>#N/A</v>
      </c>
      <c r="I75" s="1" t="e">
        <f>+VLOOKUP(F75,Participants!$A$1:$F$1450,5,FALSE)</f>
        <v>#N/A</v>
      </c>
      <c r="J75" s="1" t="e">
        <f>+VLOOKUP(F75,Participants!$A$1:$F$1450,3,FALSE)</f>
        <v>#N/A</v>
      </c>
      <c r="K75" s="1" t="e">
        <f>+VLOOKUP(F75,Participants!$A$1:$G$1450,7,FALSE)</f>
        <v>#N/A</v>
      </c>
      <c r="L75" s="28"/>
      <c r="M75" s="28"/>
      <c r="N75" s="151"/>
      <c r="O75" s="151"/>
    </row>
    <row r="76" spans="1:15" x14ac:dyDescent="0.25">
      <c r="A76" s="91"/>
      <c r="B76" s="4"/>
      <c r="C76" s="4"/>
      <c r="D76" s="2"/>
      <c r="E76" s="2"/>
      <c r="F76" s="150"/>
      <c r="G76" s="1" t="e">
        <f>+VLOOKUP(F76,Participants!$A$1:$F$1450,2,FALSE)</f>
        <v>#N/A</v>
      </c>
      <c r="H76" s="1" t="e">
        <f>+VLOOKUP(F76,Participants!$A$1:$F$1450,4,FALSE)</f>
        <v>#N/A</v>
      </c>
      <c r="I76" s="1" t="e">
        <f>+VLOOKUP(F76,Participants!$A$1:$F$1450,5,FALSE)</f>
        <v>#N/A</v>
      </c>
      <c r="J76" s="1" t="e">
        <f>+VLOOKUP(F76,Participants!$A$1:$F$1450,3,FALSE)</f>
        <v>#N/A</v>
      </c>
      <c r="K76" s="1" t="e">
        <f>+VLOOKUP(F76,Participants!$A$1:$G$1450,7,FALSE)</f>
        <v>#N/A</v>
      </c>
      <c r="L76" s="28"/>
      <c r="M76" s="28"/>
      <c r="N76" s="151"/>
      <c r="O76" s="151"/>
    </row>
    <row r="77" spans="1:15" x14ac:dyDescent="0.25">
      <c r="A77" s="91"/>
      <c r="B77" s="4"/>
      <c r="C77" s="4"/>
      <c r="D77" s="2"/>
      <c r="E77" s="2"/>
      <c r="F77" s="150"/>
      <c r="G77" s="1" t="e">
        <f>+VLOOKUP(F77,Participants!$A$1:$F$1450,2,FALSE)</f>
        <v>#N/A</v>
      </c>
      <c r="H77" s="1" t="e">
        <f>+VLOOKUP(F77,Participants!$A$1:$F$1450,4,FALSE)</f>
        <v>#N/A</v>
      </c>
      <c r="I77" s="1" t="e">
        <f>+VLOOKUP(F77,Participants!$A$1:$F$1450,5,FALSE)</f>
        <v>#N/A</v>
      </c>
      <c r="J77" s="1" t="e">
        <f>+VLOOKUP(F77,Participants!$A$1:$F$1450,3,FALSE)</f>
        <v>#N/A</v>
      </c>
      <c r="K77" s="1" t="e">
        <f>+VLOOKUP(F77,Participants!$A$1:$G$1450,7,FALSE)</f>
        <v>#N/A</v>
      </c>
      <c r="L77" s="28"/>
      <c r="M77" s="28"/>
      <c r="N77" s="151"/>
      <c r="O77" s="151"/>
    </row>
    <row r="78" spans="1:15" x14ac:dyDescent="0.25">
      <c r="A78" s="91"/>
      <c r="B78" s="4"/>
      <c r="C78" s="4"/>
      <c r="D78" s="2"/>
      <c r="E78" s="2"/>
      <c r="F78" s="150"/>
      <c r="G78" s="1" t="e">
        <f>+VLOOKUP(F78,Participants!$A$1:$F$1450,2,FALSE)</f>
        <v>#N/A</v>
      </c>
      <c r="H78" s="1" t="e">
        <f>+VLOOKUP(F78,Participants!$A$1:$F$1450,4,FALSE)</f>
        <v>#N/A</v>
      </c>
      <c r="I78" s="1" t="e">
        <f>+VLOOKUP(F78,Participants!$A$1:$F$1450,5,FALSE)</f>
        <v>#N/A</v>
      </c>
      <c r="J78" s="1" t="e">
        <f>+VLOOKUP(F78,Participants!$A$1:$F$1450,3,FALSE)</f>
        <v>#N/A</v>
      </c>
      <c r="K78" s="1" t="e">
        <f>+VLOOKUP(F78,Participants!$A$1:$G$1450,7,FALSE)</f>
        <v>#N/A</v>
      </c>
      <c r="L78" s="28"/>
      <c r="M78" s="28"/>
      <c r="N78" s="151"/>
      <c r="O78" s="151"/>
    </row>
    <row r="79" spans="1:15" x14ac:dyDescent="0.25">
      <c r="A79" s="91"/>
      <c r="B79" s="4"/>
      <c r="C79" s="4"/>
      <c r="D79" s="2"/>
      <c r="E79" s="2"/>
      <c r="F79" s="150"/>
      <c r="G79" s="1" t="e">
        <f>+VLOOKUP(F79,Participants!$A$1:$F$1450,2,FALSE)</f>
        <v>#N/A</v>
      </c>
      <c r="H79" s="1" t="e">
        <f>+VLOOKUP(F79,Participants!$A$1:$F$1450,4,FALSE)</f>
        <v>#N/A</v>
      </c>
      <c r="I79" s="1" t="e">
        <f>+VLOOKUP(F79,Participants!$A$1:$F$1450,5,FALSE)</f>
        <v>#N/A</v>
      </c>
      <c r="J79" s="1" t="e">
        <f>+VLOOKUP(F79,Participants!$A$1:$F$1450,3,FALSE)</f>
        <v>#N/A</v>
      </c>
      <c r="K79" s="1" t="e">
        <f>+VLOOKUP(F79,Participants!$A$1:$G$1450,7,FALSE)</f>
        <v>#N/A</v>
      </c>
      <c r="L79" s="28"/>
      <c r="M79" s="28"/>
      <c r="N79" s="151"/>
      <c r="O79" s="151"/>
    </row>
    <row r="80" spans="1:15" x14ac:dyDescent="0.25">
      <c r="A80" s="91"/>
      <c r="B80" s="4"/>
      <c r="C80" s="4"/>
      <c r="D80" s="2"/>
      <c r="E80" s="2"/>
      <c r="F80" s="150"/>
      <c r="G80" s="1" t="e">
        <f>+VLOOKUP(F80,Participants!$A$1:$F$1450,2,FALSE)</f>
        <v>#N/A</v>
      </c>
      <c r="H80" s="1" t="e">
        <f>+VLOOKUP(F80,Participants!$A$1:$F$1450,4,FALSE)</f>
        <v>#N/A</v>
      </c>
      <c r="I80" s="1" t="e">
        <f>+VLOOKUP(F80,Participants!$A$1:$F$1450,5,FALSE)</f>
        <v>#N/A</v>
      </c>
      <c r="J80" s="1" t="e">
        <f>+VLOOKUP(F80,Participants!$A$1:$F$1450,3,FALSE)</f>
        <v>#N/A</v>
      </c>
      <c r="K80" s="1" t="e">
        <f>+VLOOKUP(F80,Participants!$A$1:$G$1450,7,FALSE)</f>
        <v>#N/A</v>
      </c>
      <c r="L80" s="28"/>
      <c r="M80" s="28"/>
      <c r="N80" s="151"/>
      <c r="O80" s="151"/>
    </row>
    <row r="81" spans="1:15" x14ac:dyDescent="0.25">
      <c r="A81" s="67"/>
      <c r="B81" s="4"/>
      <c r="C81" s="4"/>
      <c r="D81" s="2"/>
      <c r="E81" s="2"/>
      <c r="F81" s="150"/>
      <c r="G81" s="1" t="e">
        <f>+VLOOKUP(F81,Participants!$A$1:$F$1450,2,FALSE)</f>
        <v>#N/A</v>
      </c>
      <c r="H81" s="1" t="e">
        <f>+VLOOKUP(F81,Participants!$A$1:$F$1450,4,FALSE)</f>
        <v>#N/A</v>
      </c>
      <c r="I81" s="1" t="e">
        <f>+VLOOKUP(F81,Participants!$A$1:$F$1450,5,FALSE)</f>
        <v>#N/A</v>
      </c>
      <c r="J81" s="1" t="e">
        <f>+VLOOKUP(F81,Participants!$A$1:$F$1450,3,FALSE)</f>
        <v>#N/A</v>
      </c>
      <c r="K81" s="1" t="e">
        <f>+VLOOKUP(F81,Participants!$A$1:$G$1450,7,FALSE)</f>
        <v>#N/A</v>
      </c>
      <c r="L81" s="28"/>
      <c r="M81" s="28"/>
      <c r="N81" s="151"/>
      <c r="O81" s="151"/>
    </row>
    <row r="82" spans="1:15" x14ac:dyDescent="0.25">
      <c r="A82" s="67"/>
      <c r="B82" s="4"/>
      <c r="C82" s="4"/>
      <c r="D82" s="2"/>
      <c r="E82" s="2"/>
      <c r="F82" s="150"/>
      <c r="G82" s="1" t="e">
        <f>+VLOOKUP(F82,Participants!$A$1:$F$1450,2,FALSE)</f>
        <v>#N/A</v>
      </c>
      <c r="H82" s="1" t="e">
        <f>+VLOOKUP(F82,Participants!$A$1:$F$1450,4,FALSE)</f>
        <v>#N/A</v>
      </c>
      <c r="I82" s="1" t="e">
        <f>+VLOOKUP(F82,Participants!$A$1:$F$1450,5,FALSE)</f>
        <v>#N/A</v>
      </c>
      <c r="J82" s="1" t="e">
        <f>+VLOOKUP(F82,Participants!$A$1:$F$1450,3,FALSE)</f>
        <v>#N/A</v>
      </c>
      <c r="K82" s="1" t="e">
        <f>+VLOOKUP(F82,Participants!$A$1:$G$1450,7,FALSE)</f>
        <v>#N/A</v>
      </c>
      <c r="L82" s="28"/>
      <c r="M82" s="28"/>
      <c r="N82" s="151"/>
      <c r="O82" s="151"/>
    </row>
    <row r="83" spans="1:15" x14ac:dyDescent="0.25">
      <c r="A83" s="67"/>
      <c r="B83" s="4"/>
      <c r="C83" s="4"/>
      <c r="D83" s="2"/>
      <c r="E83" s="2"/>
      <c r="F83" s="150"/>
      <c r="G83" s="1" t="e">
        <f>+VLOOKUP(F83,Participants!$A$1:$F$1450,2,FALSE)</f>
        <v>#N/A</v>
      </c>
      <c r="H83" s="1" t="e">
        <f>+VLOOKUP(F83,Participants!$A$1:$F$1450,4,FALSE)</f>
        <v>#N/A</v>
      </c>
      <c r="I83" s="1" t="e">
        <f>+VLOOKUP(F83,Participants!$A$1:$F$1450,5,FALSE)</f>
        <v>#N/A</v>
      </c>
      <c r="J83" s="1" t="e">
        <f>+VLOOKUP(F83,Participants!$A$1:$F$1450,3,FALSE)</f>
        <v>#N/A</v>
      </c>
      <c r="K83" s="1" t="e">
        <f>+VLOOKUP(F83,Participants!$A$1:$G$1450,7,FALSE)</f>
        <v>#N/A</v>
      </c>
      <c r="L83" s="28"/>
      <c r="M83" s="28"/>
      <c r="N83" s="151"/>
      <c r="O83" s="151"/>
    </row>
    <row r="84" spans="1:15" x14ac:dyDescent="0.25">
      <c r="A84" s="67"/>
      <c r="B84" s="4"/>
      <c r="C84" s="4"/>
      <c r="D84" s="2"/>
      <c r="E84" s="2"/>
      <c r="F84" s="150"/>
      <c r="G84" s="1" t="e">
        <f>+VLOOKUP(F84,Participants!$A$1:$F$1450,2,FALSE)</f>
        <v>#N/A</v>
      </c>
      <c r="H84" s="1" t="e">
        <f>+VLOOKUP(F84,Participants!$A$1:$F$1450,4,FALSE)</f>
        <v>#N/A</v>
      </c>
      <c r="I84" s="1" t="e">
        <f>+VLOOKUP(F84,Participants!$A$1:$F$1450,5,FALSE)</f>
        <v>#N/A</v>
      </c>
      <c r="J84" s="1" t="e">
        <f>+VLOOKUP(F84,Participants!$A$1:$F$1450,3,FALSE)</f>
        <v>#N/A</v>
      </c>
      <c r="K84" s="1" t="e">
        <f>+VLOOKUP(F84,Participants!$A$1:$G$1450,7,FALSE)</f>
        <v>#N/A</v>
      </c>
      <c r="L84" s="28"/>
      <c r="M84" s="28"/>
      <c r="N84" s="151"/>
      <c r="O84" s="151"/>
    </row>
    <row r="85" spans="1:15" x14ac:dyDescent="0.25">
      <c r="A85" s="67"/>
      <c r="B85" s="4"/>
      <c r="C85" s="4"/>
      <c r="D85" s="2"/>
      <c r="E85" s="2"/>
      <c r="F85" s="150"/>
      <c r="G85" s="1" t="e">
        <f>+VLOOKUP(F85,Participants!$A$1:$F$1450,2,FALSE)</f>
        <v>#N/A</v>
      </c>
      <c r="H85" s="1" t="e">
        <f>+VLOOKUP(F85,Participants!$A$1:$F$1450,4,FALSE)</f>
        <v>#N/A</v>
      </c>
      <c r="I85" s="1" t="e">
        <f>+VLOOKUP(F85,Participants!$A$1:$F$1450,5,FALSE)</f>
        <v>#N/A</v>
      </c>
      <c r="J85" s="1" t="e">
        <f>+VLOOKUP(F85,Participants!$A$1:$F$1450,3,FALSE)</f>
        <v>#N/A</v>
      </c>
      <c r="K85" s="1" t="e">
        <f>+VLOOKUP(F85,Participants!$A$1:$G$1450,7,FALSE)</f>
        <v>#N/A</v>
      </c>
      <c r="L85" s="28"/>
      <c r="M85" s="28"/>
      <c r="N85" s="151"/>
      <c r="O85" s="151"/>
    </row>
    <row r="86" spans="1:15" x14ac:dyDescent="0.25">
      <c r="A86" s="91"/>
      <c r="B86" s="4"/>
      <c r="C86" s="4"/>
      <c r="D86" s="2"/>
      <c r="E86" s="2"/>
      <c r="F86" s="150"/>
      <c r="G86" s="1" t="e">
        <f>+VLOOKUP(F86,Participants!$A$1:$F$1450,2,FALSE)</f>
        <v>#N/A</v>
      </c>
      <c r="H86" s="1" t="e">
        <f>+VLOOKUP(F86,Participants!$A$1:$F$1450,4,FALSE)</f>
        <v>#N/A</v>
      </c>
      <c r="I86" s="1" t="e">
        <f>+VLOOKUP(F86,Participants!$A$1:$F$1450,5,FALSE)</f>
        <v>#N/A</v>
      </c>
      <c r="J86" s="1" t="e">
        <f>+VLOOKUP(F86,Participants!$A$1:$F$1450,3,FALSE)</f>
        <v>#N/A</v>
      </c>
      <c r="K86" s="1" t="e">
        <f>+VLOOKUP(F86,Participants!$A$1:$G$1450,7,FALSE)</f>
        <v>#N/A</v>
      </c>
      <c r="L86" s="28"/>
      <c r="M86" s="28"/>
      <c r="N86" s="151"/>
      <c r="O86" s="151"/>
    </row>
    <row r="87" spans="1:15" x14ac:dyDescent="0.25">
      <c r="A87" s="91"/>
      <c r="B87" s="4"/>
      <c r="C87" s="4"/>
      <c r="D87" s="2"/>
      <c r="E87" s="2"/>
      <c r="F87" s="150"/>
      <c r="G87" s="1" t="e">
        <f>+VLOOKUP(F87,Participants!$A$1:$F$1450,2,FALSE)</f>
        <v>#N/A</v>
      </c>
      <c r="H87" s="1" t="e">
        <f>+VLOOKUP(F87,Participants!$A$1:$F$1450,4,FALSE)</f>
        <v>#N/A</v>
      </c>
      <c r="I87" s="1" t="e">
        <f>+VLOOKUP(F87,Participants!$A$1:$F$1450,5,FALSE)</f>
        <v>#N/A</v>
      </c>
      <c r="J87" s="1" t="e">
        <f>+VLOOKUP(F87,Participants!$A$1:$F$1450,3,FALSE)</f>
        <v>#N/A</v>
      </c>
      <c r="K87" s="1" t="e">
        <f>+VLOOKUP(F87,Participants!$A$1:$G$1450,7,FALSE)</f>
        <v>#N/A</v>
      </c>
      <c r="L87" s="28"/>
      <c r="M87" s="28"/>
      <c r="N87" s="151"/>
      <c r="O87" s="151"/>
    </row>
    <row r="88" spans="1:15" x14ac:dyDescent="0.25">
      <c r="A88" s="91"/>
      <c r="B88" s="4"/>
      <c r="C88" s="4"/>
      <c r="D88" s="2"/>
      <c r="E88" s="2"/>
      <c r="F88" s="150"/>
      <c r="G88" s="1" t="e">
        <f>+VLOOKUP(F88,Participants!$A$1:$F$1450,2,FALSE)</f>
        <v>#N/A</v>
      </c>
      <c r="H88" s="1" t="e">
        <f>+VLOOKUP(F88,Participants!$A$1:$F$1450,4,FALSE)</f>
        <v>#N/A</v>
      </c>
      <c r="I88" s="1" t="e">
        <f>+VLOOKUP(F88,Participants!$A$1:$F$1450,5,FALSE)</f>
        <v>#N/A</v>
      </c>
      <c r="J88" s="1" t="e">
        <f>+VLOOKUP(F88,Participants!$A$1:$F$1450,3,FALSE)</f>
        <v>#N/A</v>
      </c>
      <c r="K88" s="1" t="e">
        <f>+VLOOKUP(F88,Participants!$A$1:$G$1450,7,FALSE)</f>
        <v>#N/A</v>
      </c>
      <c r="L88" s="28"/>
      <c r="M88" s="28"/>
      <c r="N88" s="151"/>
      <c r="O88" s="151"/>
    </row>
    <row r="89" spans="1:15" x14ac:dyDescent="0.25">
      <c r="A89" s="91"/>
      <c r="B89" s="4"/>
      <c r="C89" s="4"/>
      <c r="D89" s="2"/>
      <c r="E89" s="2"/>
      <c r="F89" s="150"/>
      <c r="G89" s="1" t="e">
        <f>+VLOOKUP(F89,Participants!$A$1:$F$1450,2,FALSE)</f>
        <v>#N/A</v>
      </c>
      <c r="H89" s="1" t="e">
        <f>+VLOOKUP(F89,Participants!$A$1:$F$1450,4,FALSE)</f>
        <v>#N/A</v>
      </c>
      <c r="I89" s="1" t="e">
        <f>+VLOOKUP(F89,Participants!$A$1:$F$1450,5,FALSE)</f>
        <v>#N/A</v>
      </c>
      <c r="J89" s="1" t="e">
        <f>+VLOOKUP(F89,Participants!$A$1:$F$1450,3,FALSE)</f>
        <v>#N/A</v>
      </c>
      <c r="K89" s="1" t="e">
        <f>+VLOOKUP(F89,Participants!$A$1:$G$1450,7,FALSE)</f>
        <v>#N/A</v>
      </c>
      <c r="L89" s="28"/>
      <c r="M89" s="28"/>
      <c r="N89" s="151"/>
      <c r="O89" s="151"/>
    </row>
    <row r="90" spans="1:15" x14ac:dyDescent="0.25">
      <c r="A90" s="91"/>
      <c r="B90" s="4"/>
      <c r="C90" s="4"/>
      <c r="D90" s="2"/>
      <c r="E90" s="2"/>
      <c r="F90" s="150"/>
      <c r="G90" s="1" t="e">
        <f>+VLOOKUP(F90,Participants!$A$1:$F$1450,2,FALSE)</f>
        <v>#N/A</v>
      </c>
      <c r="H90" s="1" t="e">
        <f>+VLOOKUP(F90,Participants!$A$1:$F$1450,4,FALSE)</f>
        <v>#N/A</v>
      </c>
      <c r="I90" s="1" t="e">
        <f>+VLOOKUP(F90,Participants!$A$1:$F$1450,5,FALSE)</f>
        <v>#N/A</v>
      </c>
      <c r="J90" s="1" t="e">
        <f>+VLOOKUP(F90,Participants!$A$1:$F$1450,3,FALSE)</f>
        <v>#N/A</v>
      </c>
      <c r="K90" s="1" t="e">
        <f>+VLOOKUP(F90,Participants!$A$1:$G$1450,7,FALSE)</f>
        <v>#N/A</v>
      </c>
      <c r="L90" s="28"/>
      <c r="M90" s="28"/>
      <c r="N90" s="151"/>
      <c r="O90" s="151"/>
    </row>
    <row r="91" spans="1:15" x14ac:dyDescent="0.25">
      <c r="A91" s="69"/>
      <c r="B91" s="4"/>
      <c r="C91" s="4"/>
      <c r="D91" s="2"/>
      <c r="E91" s="2"/>
      <c r="F91" s="150"/>
      <c r="G91" s="1" t="e">
        <f>+VLOOKUP(F91,Participants!$A$1:$F$1450,2,FALSE)</f>
        <v>#N/A</v>
      </c>
      <c r="H91" s="1" t="e">
        <f>+VLOOKUP(F91,Participants!$A$1:$F$1450,4,FALSE)</f>
        <v>#N/A</v>
      </c>
      <c r="I91" s="1" t="e">
        <f>+VLOOKUP(F91,Participants!$A$1:$F$1450,5,FALSE)</f>
        <v>#N/A</v>
      </c>
      <c r="J91" s="1" t="e">
        <f>+VLOOKUP(F91,Participants!$A$1:$F$1450,3,FALSE)</f>
        <v>#N/A</v>
      </c>
      <c r="K91" s="1" t="e">
        <f>+VLOOKUP(F91,Participants!$A$1:$G$1450,7,FALSE)</f>
        <v>#N/A</v>
      </c>
      <c r="L91" s="28"/>
      <c r="M91" s="28"/>
      <c r="N91" s="151"/>
      <c r="O91" s="151"/>
    </row>
    <row r="92" spans="1:15" x14ac:dyDescent="0.25">
      <c r="A92" s="69"/>
      <c r="B92" s="4"/>
      <c r="C92" s="4"/>
      <c r="D92" s="2"/>
      <c r="E92" s="2"/>
      <c r="F92" s="150"/>
      <c r="G92" s="1" t="e">
        <f>+VLOOKUP(F92,Participants!$A$1:$F$1450,2,FALSE)</f>
        <v>#N/A</v>
      </c>
      <c r="H92" s="1" t="e">
        <f>+VLOOKUP(F92,Participants!$A$1:$F$1450,4,FALSE)</f>
        <v>#N/A</v>
      </c>
      <c r="I92" s="1" t="e">
        <f>+VLOOKUP(F92,Participants!$A$1:$F$1450,5,FALSE)</f>
        <v>#N/A</v>
      </c>
      <c r="J92" s="1" t="e">
        <f>+VLOOKUP(F92,Participants!$A$1:$F$1450,3,FALSE)</f>
        <v>#N/A</v>
      </c>
      <c r="K92" s="1" t="e">
        <f>+VLOOKUP(F92,Participants!$A$1:$G$1450,7,FALSE)</f>
        <v>#N/A</v>
      </c>
      <c r="L92" s="28"/>
      <c r="M92" s="28"/>
      <c r="N92" s="151"/>
      <c r="O92" s="151"/>
    </row>
    <row r="93" spans="1:15" x14ac:dyDescent="0.25">
      <c r="A93" s="69"/>
      <c r="B93" s="4"/>
      <c r="C93" s="4"/>
      <c r="D93" s="2"/>
      <c r="E93" s="2"/>
      <c r="F93" s="150"/>
      <c r="G93" s="1" t="e">
        <f>+VLOOKUP(F93,Participants!$A$1:$F$1450,2,FALSE)</f>
        <v>#N/A</v>
      </c>
      <c r="H93" s="1" t="e">
        <f>+VLOOKUP(F93,Participants!$A$1:$F$1450,4,FALSE)</f>
        <v>#N/A</v>
      </c>
      <c r="I93" s="1" t="e">
        <f>+VLOOKUP(F93,Participants!$A$1:$F$1450,5,FALSE)</f>
        <v>#N/A</v>
      </c>
      <c r="J93" s="1" t="e">
        <f>+VLOOKUP(F93,Participants!$A$1:$F$1450,3,FALSE)</f>
        <v>#N/A</v>
      </c>
      <c r="K93" s="1" t="e">
        <f>+VLOOKUP(F93,Participants!$A$1:$G$1450,7,FALSE)</f>
        <v>#N/A</v>
      </c>
      <c r="L93" s="28"/>
      <c r="M93" s="28"/>
      <c r="N93" s="151"/>
      <c r="O93" s="151"/>
    </row>
    <row r="94" spans="1:15" x14ac:dyDescent="0.25">
      <c r="A94" s="69"/>
      <c r="B94" s="4"/>
      <c r="C94" s="4"/>
      <c r="D94" s="2"/>
      <c r="E94" s="2"/>
      <c r="F94" s="150"/>
      <c r="G94" s="1" t="e">
        <f>+VLOOKUP(F94,Participants!$A$1:$F$1450,2,FALSE)</f>
        <v>#N/A</v>
      </c>
      <c r="H94" s="1" t="e">
        <f>+VLOOKUP(F94,Participants!$A$1:$F$1450,4,FALSE)</f>
        <v>#N/A</v>
      </c>
      <c r="I94" s="1" t="e">
        <f>+VLOOKUP(F94,Participants!$A$1:$F$1450,5,FALSE)</f>
        <v>#N/A</v>
      </c>
      <c r="J94" s="1" t="e">
        <f>+VLOOKUP(F94,Participants!$A$1:$F$1450,3,FALSE)</f>
        <v>#N/A</v>
      </c>
      <c r="K94" s="1" t="e">
        <f>+VLOOKUP(F94,Participants!$A$1:$G$1450,7,FALSE)</f>
        <v>#N/A</v>
      </c>
      <c r="L94" s="28"/>
      <c r="M94" s="28"/>
      <c r="N94" s="151"/>
      <c r="O94" s="151"/>
    </row>
    <row r="95" spans="1:15" x14ac:dyDescent="0.25">
      <c r="A95" s="69"/>
      <c r="B95" s="4"/>
      <c r="C95" s="4"/>
      <c r="D95" s="2"/>
      <c r="E95" s="2"/>
      <c r="F95" s="150"/>
      <c r="G95" s="1" t="e">
        <f>+VLOOKUP(F95,Participants!$A$1:$F$1450,2,FALSE)</f>
        <v>#N/A</v>
      </c>
      <c r="H95" s="1" t="e">
        <f>+VLOOKUP(F95,Participants!$A$1:$F$1450,4,FALSE)</f>
        <v>#N/A</v>
      </c>
      <c r="I95" s="1" t="e">
        <f>+VLOOKUP(F95,Participants!$A$1:$F$1450,5,FALSE)</f>
        <v>#N/A</v>
      </c>
      <c r="J95" s="1" t="e">
        <f>+VLOOKUP(F95,Participants!$A$1:$F$1450,3,FALSE)</f>
        <v>#N/A</v>
      </c>
      <c r="K95" s="1" t="e">
        <f>+VLOOKUP(F95,Participants!$A$1:$G$1450,7,FALSE)</f>
        <v>#N/A</v>
      </c>
      <c r="L95" s="28"/>
      <c r="M95" s="28"/>
      <c r="N95" s="151"/>
      <c r="O95" s="151"/>
    </row>
    <row r="96" spans="1:15" x14ac:dyDescent="0.25">
      <c r="A96" s="2"/>
      <c r="B96" s="4"/>
      <c r="C96" s="4"/>
      <c r="D96" s="2"/>
      <c r="E96" s="2"/>
      <c r="F96" s="150"/>
      <c r="G96" s="1" t="e">
        <f>+VLOOKUP(F96,Participants!$A$1:$F$1450,2,FALSE)</f>
        <v>#N/A</v>
      </c>
      <c r="H96" s="1" t="e">
        <f>+VLOOKUP(F96,Participants!$A$1:$F$1450,4,FALSE)</f>
        <v>#N/A</v>
      </c>
      <c r="I96" s="1" t="e">
        <f>+VLOOKUP(F96,Participants!$A$1:$F$1450,5,FALSE)</f>
        <v>#N/A</v>
      </c>
      <c r="J96" s="1" t="e">
        <f>+VLOOKUP(F96,Participants!$A$1:$F$1450,3,FALSE)</f>
        <v>#N/A</v>
      </c>
      <c r="K96" s="1" t="e">
        <f>+VLOOKUP(F96,Participants!$A$1:$G$1450,7,FALSE)</f>
        <v>#N/A</v>
      </c>
      <c r="L96" s="28"/>
      <c r="M96" s="28"/>
      <c r="N96" s="151"/>
      <c r="O96" s="151"/>
    </row>
    <row r="97" spans="1:15" x14ac:dyDescent="0.25">
      <c r="A97" s="2"/>
      <c r="B97" s="4"/>
      <c r="C97" s="4"/>
      <c r="D97" s="2"/>
      <c r="E97" s="2"/>
      <c r="F97" s="150"/>
      <c r="G97" s="1"/>
      <c r="H97" s="1"/>
      <c r="I97" s="1"/>
      <c r="J97" s="1"/>
      <c r="K97" s="1"/>
      <c r="L97" s="28"/>
      <c r="M97" s="28"/>
      <c r="N97" s="151"/>
      <c r="O97" s="151"/>
    </row>
    <row r="98" spans="1:15" x14ac:dyDescent="0.25">
      <c r="A98" s="61"/>
      <c r="B98" s="4"/>
      <c r="C98" s="4"/>
      <c r="D98" s="2"/>
      <c r="E98" s="2"/>
      <c r="F98" s="150"/>
      <c r="G98" s="1" t="e">
        <f>+VLOOKUP(F98,Participants!$A$1:$F$1450,2,FALSE)</f>
        <v>#N/A</v>
      </c>
      <c r="H98" s="1" t="e">
        <f>+VLOOKUP(F98,Participants!$A$1:$F$1450,4,FALSE)</f>
        <v>#N/A</v>
      </c>
      <c r="I98" s="1" t="e">
        <f>+VLOOKUP(F98,Participants!$A$1:$F$1450,5,FALSE)</f>
        <v>#N/A</v>
      </c>
      <c r="J98" s="1" t="e">
        <f>+VLOOKUP(F98,Participants!$A$1:$F$1450,3,FALSE)</f>
        <v>#N/A</v>
      </c>
      <c r="K98" s="1" t="e">
        <f>+VLOOKUP(F98,Participants!$A$1:$G$1450,7,FALSE)</f>
        <v>#N/A</v>
      </c>
      <c r="L98" s="28"/>
      <c r="M98" s="28"/>
      <c r="N98" s="151"/>
      <c r="O98" s="151"/>
    </row>
    <row r="99" spans="1:15" x14ac:dyDescent="0.25">
      <c r="A99" s="87"/>
      <c r="B99" s="4"/>
      <c r="C99" s="4"/>
      <c r="D99" s="2"/>
      <c r="E99" s="2"/>
      <c r="F99" s="150"/>
      <c r="G99" s="1" t="e">
        <f>+VLOOKUP(F99,Participants!$A$1:$F$1450,2,FALSE)</f>
        <v>#N/A</v>
      </c>
      <c r="H99" s="1" t="e">
        <f>+VLOOKUP(F99,Participants!$A$1:$F$1450,4,FALSE)</f>
        <v>#N/A</v>
      </c>
      <c r="I99" s="1" t="e">
        <f>+VLOOKUP(F99,Participants!$A$1:$F$1450,5,FALSE)</f>
        <v>#N/A</v>
      </c>
      <c r="J99" s="1" t="e">
        <f>+VLOOKUP(F99,Participants!$A$1:$F$1450,3,FALSE)</f>
        <v>#N/A</v>
      </c>
      <c r="K99" s="1" t="e">
        <f>+VLOOKUP(F99,Participants!$A$1:$G$1450,7,FALSE)</f>
        <v>#N/A</v>
      </c>
      <c r="L99" s="28"/>
      <c r="M99" s="28"/>
      <c r="N99" s="151"/>
      <c r="O99" s="151"/>
    </row>
    <row r="100" spans="1:15" x14ac:dyDescent="0.25">
      <c r="A100" s="87"/>
      <c r="B100" s="4"/>
      <c r="C100" s="4"/>
      <c r="D100" s="2"/>
      <c r="E100" s="2"/>
      <c r="F100" s="150"/>
      <c r="G100" s="1" t="e">
        <f>+VLOOKUP(F100,Participants!$A$1:$F$1450,2,FALSE)</f>
        <v>#N/A</v>
      </c>
      <c r="H100" s="1" t="e">
        <f>+VLOOKUP(F100,Participants!$A$1:$F$1450,4,FALSE)</f>
        <v>#N/A</v>
      </c>
      <c r="I100" s="1" t="e">
        <f>+VLOOKUP(F100,Participants!$A$1:$F$1450,5,FALSE)</f>
        <v>#N/A</v>
      </c>
      <c r="J100" s="1" t="e">
        <f>+VLOOKUP(F100,Participants!$A$1:$F$1450,3,FALSE)</f>
        <v>#N/A</v>
      </c>
      <c r="K100" s="1" t="e">
        <f>+VLOOKUP(F100,Participants!$A$1:$G$1450,7,FALSE)</f>
        <v>#N/A</v>
      </c>
      <c r="L100" s="28"/>
      <c r="M100" s="28"/>
      <c r="N100" s="151"/>
      <c r="O100" s="151"/>
    </row>
    <row r="101" spans="1:15" x14ac:dyDescent="0.25">
      <c r="A101" s="87"/>
      <c r="B101" s="4"/>
      <c r="C101" s="4"/>
      <c r="D101" s="2"/>
      <c r="E101" s="2"/>
      <c r="F101" s="150"/>
      <c r="G101" s="1" t="e">
        <f>+VLOOKUP(F101,Participants!$A$1:$F$1450,2,FALSE)</f>
        <v>#N/A</v>
      </c>
      <c r="H101" s="1" t="e">
        <f>+VLOOKUP(F101,Participants!$A$1:$F$1450,4,FALSE)</f>
        <v>#N/A</v>
      </c>
      <c r="I101" s="1" t="e">
        <f>+VLOOKUP(F101,Participants!$A$1:$F$1450,5,FALSE)</f>
        <v>#N/A</v>
      </c>
      <c r="J101" s="1" t="e">
        <f>+VLOOKUP(F101,Participants!$A$1:$F$1450,3,FALSE)</f>
        <v>#N/A</v>
      </c>
      <c r="K101" s="1" t="e">
        <f>+VLOOKUP(F101,Participants!$A$1:$G$1450,7,FALSE)</f>
        <v>#N/A</v>
      </c>
      <c r="L101" s="28"/>
      <c r="M101" s="28"/>
      <c r="N101" s="151"/>
      <c r="O101" s="151"/>
    </row>
    <row r="102" spans="1:15" x14ac:dyDescent="0.25">
      <c r="A102" s="87"/>
      <c r="B102" s="4"/>
      <c r="C102" s="4"/>
      <c r="D102" s="2"/>
      <c r="E102" s="2"/>
      <c r="F102" s="150"/>
      <c r="G102" s="1" t="e">
        <f>+VLOOKUP(F102,Participants!$A$1:$F$1450,2,FALSE)</f>
        <v>#N/A</v>
      </c>
      <c r="H102" s="1" t="e">
        <f>+VLOOKUP(F102,Participants!$A$1:$F$1450,4,FALSE)</f>
        <v>#N/A</v>
      </c>
      <c r="I102" s="1" t="e">
        <f>+VLOOKUP(F102,Participants!$A$1:$F$1450,5,FALSE)</f>
        <v>#N/A</v>
      </c>
      <c r="J102" s="1" t="e">
        <f>+VLOOKUP(F102,Participants!$A$1:$F$1450,3,FALSE)</f>
        <v>#N/A</v>
      </c>
      <c r="K102" s="1" t="e">
        <f>+VLOOKUP(F102,Participants!$A$1:$G$1450,7,FALSE)</f>
        <v>#N/A</v>
      </c>
      <c r="L102" s="28"/>
      <c r="M102" s="28"/>
      <c r="N102" s="151"/>
      <c r="O102" s="151"/>
    </row>
    <row r="103" spans="1:15" x14ac:dyDescent="0.25">
      <c r="A103" s="87"/>
      <c r="B103" s="4"/>
      <c r="C103" s="4"/>
      <c r="D103" s="2"/>
      <c r="E103" s="2"/>
      <c r="F103" s="150"/>
      <c r="G103" s="1" t="e">
        <f>+VLOOKUP(F103,Participants!$A$1:$F$1450,2,FALSE)</f>
        <v>#N/A</v>
      </c>
      <c r="H103" s="1" t="e">
        <f>+VLOOKUP(F103,Participants!$A$1:$F$1450,4,FALSE)</f>
        <v>#N/A</v>
      </c>
      <c r="I103" s="1" t="e">
        <f>+VLOOKUP(F103,Participants!$A$1:$F$1450,5,FALSE)</f>
        <v>#N/A</v>
      </c>
      <c r="J103" s="1" t="e">
        <f>+VLOOKUP(F103,Participants!$A$1:$F$1450,3,FALSE)</f>
        <v>#N/A</v>
      </c>
      <c r="K103" s="1" t="e">
        <f>+VLOOKUP(F103,Participants!$A$1:$G$1450,7,FALSE)</f>
        <v>#N/A</v>
      </c>
      <c r="L103" s="28"/>
      <c r="M103" s="28"/>
      <c r="N103" s="151"/>
      <c r="O103" s="151"/>
    </row>
    <row r="104" spans="1:15" x14ac:dyDescent="0.25">
      <c r="A104" s="66"/>
      <c r="B104" s="4"/>
      <c r="C104" s="4"/>
      <c r="D104" s="2"/>
      <c r="E104" s="2"/>
      <c r="F104" s="150"/>
      <c r="G104" s="1" t="e">
        <f>+VLOOKUP(F104,Participants!$A$1:$F$1450,2,FALSE)</f>
        <v>#N/A</v>
      </c>
      <c r="H104" s="1" t="e">
        <f>+VLOOKUP(F104,Participants!$A$1:$F$1450,4,FALSE)</f>
        <v>#N/A</v>
      </c>
      <c r="I104" s="1" t="e">
        <f>+VLOOKUP(F104,Participants!$A$1:$F$1450,5,FALSE)</f>
        <v>#N/A</v>
      </c>
      <c r="J104" s="1" t="e">
        <f>+VLOOKUP(F104,Participants!$A$1:$F$1450,3,FALSE)</f>
        <v>#N/A</v>
      </c>
      <c r="K104" s="1" t="e">
        <f>+VLOOKUP(F104,Participants!$A$1:$G$1450,7,FALSE)</f>
        <v>#N/A</v>
      </c>
      <c r="L104" s="28"/>
      <c r="M104" s="28"/>
      <c r="N104" s="151"/>
      <c r="O104" s="151"/>
    </row>
    <row r="105" spans="1:15" x14ac:dyDescent="0.25">
      <c r="A105" s="66"/>
      <c r="B105" s="4"/>
      <c r="C105" s="4"/>
      <c r="D105" s="2"/>
      <c r="E105" s="2"/>
      <c r="F105" s="150"/>
      <c r="G105" s="1" t="e">
        <f>+VLOOKUP(F105,Participants!$A$1:$F$1450,2,FALSE)</f>
        <v>#N/A</v>
      </c>
      <c r="H105" s="1" t="e">
        <f>+VLOOKUP(F105,Participants!$A$1:$F$1450,4,FALSE)</f>
        <v>#N/A</v>
      </c>
      <c r="I105" s="1" t="e">
        <f>+VLOOKUP(F105,Participants!$A$1:$F$1450,5,FALSE)</f>
        <v>#N/A</v>
      </c>
      <c r="J105" s="1" t="e">
        <f>+VLOOKUP(F105,Participants!$A$1:$F$1450,3,FALSE)</f>
        <v>#N/A</v>
      </c>
      <c r="K105" s="1" t="e">
        <f>+VLOOKUP(F105,Participants!$A$1:$G$1450,7,FALSE)</f>
        <v>#N/A</v>
      </c>
      <c r="L105" s="28"/>
      <c r="M105" s="28"/>
      <c r="N105" s="151"/>
      <c r="O105" s="151"/>
    </row>
    <row r="106" spans="1:15" x14ac:dyDescent="0.25">
      <c r="A106" s="66"/>
      <c r="B106" s="4"/>
      <c r="C106" s="4"/>
      <c r="D106" s="2"/>
      <c r="E106" s="2"/>
      <c r="F106" s="150"/>
      <c r="G106" s="1" t="e">
        <f>+VLOOKUP(F106,Participants!$A$1:$F$1450,2,FALSE)</f>
        <v>#N/A</v>
      </c>
      <c r="H106" s="1" t="e">
        <f>+VLOOKUP(F106,Participants!$A$1:$F$1450,4,FALSE)</f>
        <v>#N/A</v>
      </c>
      <c r="I106" s="1" t="e">
        <f>+VLOOKUP(F106,Participants!$A$1:$F$1450,5,FALSE)</f>
        <v>#N/A</v>
      </c>
      <c r="J106" s="1" t="e">
        <f>+VLOOKUP(F106,Participants!$A$1:$F$1450,3,FALSE)</f>
        <v>#N/A</v>
      </c>
      <c r="K106" s="1" t="e">
        <f>+VLOOKUP(F106,Participants!$A$1:$G$1450,7,FALSE)</f>
        <v>#N/A</v>
      </c>
      <c r="L106" s="28"/>
      <c r="M106" s="28"/>
      <c r="N106" s="151"/>
      <c r="O106" s="151"/>
    </row>
    <row r="107" spans="1:15" x14ac:dyDescent="0.25">
      <c r="A107" s="66"/>
      <c r="B107" s="4"/>
      <c r="C107" s="4"/>
      <c r="D107" s="2"/>
      <c r="E107" s="2"/>
      <c r="F107" s="150"/>
      <c r="G107" s="1" t="e">
        <f>+VLOOKUP(F107,Participants!$A$1:$F$1450,2,FALSE)</f>
        <v>#N/A</v>
      </c>
      <c r="H107" s="1" t="e">
        <f>+VLOOKUP(F107,Participants!$A$1:$F$1450,4,FALSE)</f>
        <v>#N/A</v>
      </c>
      <c r="I107" s="1" t="e">
        <f>+VLOOKUP(F107,Participants!$A$1:$F$1450,5,FALSE)</f>
        <v>#N/A</v>
      </c>
      <c r="J107" s="1" t="e">
        <f>+VLOOKUP(F107,Participants!$A$1:$F$1450,3,FALSE)</f>
        <v>#N/A</v>
      </c>
      <c r="K107" s="1" t="e">
        <f>+VLOOKUP(F107,Participants!$A$1:$G$1450,7,FALSE)</f>
        <v>#N/A</v>
      </c>
      <c r="L107" s="28"/>
      <c r="M107" s="28"/>
      <c r="N107" s="151"/>
      <c r="O107" s="151"/>
    </row>
    <row r="108" spans="1:15" x14ac:dyDescent="0.25">
      <c r="A108" s="66"/>
      <c r="B108" s="4"/>
      <c r="C108" s="4"/>
      <c r="D108" s="2"/>
      <c r="E108" s="2"/>
      <c r="F108" s="150"/>
      <c r="G108" s="1" t="e">
        <f>+VLOOKUP(F108,Participants!$A$1:$F$1450,2,FALSE)</f>
        <v>#N/A</v>
      </c>
      <c r="H108" s="1" t="e">
        <f>+VLOOKUP(F108,Participants!$A$1:$F$1450,4,FALSE)</f>
        <v>#N/A</v>
      </c>
      <c r="I108" s="1" t="e">
        <f>+VLOOKUP(F108,Participants!$A$1:$F$1450,5,FALSE)</f>
        <v>#N/A</v>
      </c>
      <c r="J108" s="1" t="e">
        <f>+VLOOKUP(F108,Participants!$A$1:$F$1450,3,FALSE)</f>
        <v>#N/A</v>
      </c>
      <c r="K108" s="1" t="e">
        <f>+VLOOKUP(F108,Participants!$A$1:$G$1450,7,FALSE)</f>
        <v>#N/A</v>
      </c>
      <c r="L108" s="28"/>
      <c r="M108" s="28"/>
      <c r="N108" s="151"/>
      <c r="O108" s="151"/>
    </row>
    <row r="109" spans="1:15" x14ac:dyDescent="0.25">
      <c r="A109" s="87"/>
      <c r="B109" s="4"/>
      <c r="C109" s="4"/>
      <c r="D109" s="2"/>
      <c r="E109" s="2"/>
      <c r="F109" s="150"/>
      <c r="G109" s="1" t="e">
        <f>+VLOOKUP(F109,Participants!$A$1:$F$1450,2,FALSE)</f>
        <v>#N/A</v>
      </c>
      <c r="H109" s="1" t="e">
        <f>+VLOOKUP(F109,Participants!$A$1:$F$1450,4,FALSE)</f>
        <v>#N/A</v>
      </c>
      <c r="I109" s="1" t="e">
        <f>+VLOOKUP(F109,Participants!$A$1:$F$1450,5,FALSE)</f>
        <v>#N/A</v>
      </c>
      <c r="J109" s="1" t="e">
        <f>+VLOOKUP(F109,Participants!$A$1:$F$1450,3,FALSE)</f>
        <v>#N/A</v>
      </c>
      <c r="K109" s="1" t="e">
        <f>+VLOOKUP(F109,Participants!$A$1:$G$1450,7,FALSE)</f>
        <v>#N/A</v>
      </c>
      <c r="L109" s="28"/>
      <c r="M109" s="28"/>
      <c r="N109" s="151"/>
      <c r="O109" s="151"/>
    </row>
    <row r="110" spans="1:15" x14ac:dyDescent="0.25">
      <c r="A110" s="87"/>
      <c r="B110" s="4"/>
      <c r="C110" s="4"/>
      <c r="D110" s="2"/>
      <c r="E110" s="2"/>
      <c r="F110" s="150"/>
      <c r="G110" s="1" t="e">
        <f>+VLOOKUP(F110,Participants!$A$1:$F$1450,2,FALSE)</f>
        <v>#N/A</v>
      </c>
      <c r="H110" s="1" t="e">
        <f>+VLOOKUP(F110,Participants!$A$1:$F$1450,4,FALSE)</f>
        <v>#N/A</v>
      </c>
      <c r="I110" s="1" t="e">
        <f>+VLOOKUP(F110,Participants!$A$1:$F$1450,5,FALSE)</f>
        <v>#N/A</v>
      </c>
      <c r="J110" s="1" t="e">
        <f>+VLOOKUP(F110,Participants!$A$1:$F$1450,3,FALSE)</f>
        <v>#N/A</v>
      </c>
      <c r="K110" s="1" t="e">
        <f>+VLOOKUP(F110,Participants!$A$1:$G$1450,7,FALSE)</f>
        <v>#N/A</v>
      </c>
      <c r="L110" s="28"/>
      <c r="M110" s="28"/>
      <c r="N110" s="151"/>
      <c r="O110" s="151"/>
    </row>
    <row r="111" spans="1:15" x14ac:dyDescent="0.25">
      <c r="A111" s="87"/>
      <c r="B111" s="4"/>
      <c r="C111" s="4"/>
      <c r="D111" s="2"/>
      <c r="E111" s="2"/>
      <c r="F111" s="150"/>
      <c r="G111" s="1" t="e">
        <f>+VLOOKUP(F111,Participants!$A$1:$F$1450,2,FALSE)</f>
        <v>#N/A</v>
      </c>
      <c r="H111" s="1" t="e">
        <f>+VLOOKUP(F111,Participants!$A$1:$F$1450,4,FALSE)</f>
        <v>#N/A</v>
      </c>
      <c r="I111" s="1" t="e">
        <f>+VLOOKUP(F111,Participants!$A$1:$F$1450,5,FALSE)</f>
        <v>#N/A</v>
      </c>
      <c r="J111" s="1" t="e">
        <f>+VLOOKUP(F111,Participants!$A$1:$F$1450,3,FALSE)</f>
        <v>#N/A</v>
      </c>
      <c r="K111" s="1" t="e">
        <f>+VLOOKUP(F111,Participants!$A$1:$G$1450,7,FALSE)</f>
        <v>#N/A</v>
      </c>
      <c r="L111" s="28"/>
      <c r="M111" s="28"/>
      <c r="N111" s="151"/>
      <c r="O111" s="151"/>
    </row>
    <row r="112" spans="1:15" x14ac:dyDescent="0.25">
      <c r="A112" s="87"/>
      <c r="B112" s="4"/>
      <c r="C112" s="4"/>
      <c r="D112" s="2"/>
      <c r="E112" s="2"/>
      <c r="F112" s="150"/>
      <c r="G112" s="1" t="e">
        <f>+VLOOKUP(F112,Participants!$A$1:$F$1450,2,FALSE)</f>
        <v>#N/A</v>
      </c>
      <c r="H112" s="1" t="e">
        <f>+VLOOKUP(F112,Participants!$A$1:$F$1450,4,FALSE)</f>
        <v>#N/A</v>
      </c>
      <c r="I112" s="1" t="e">
        <f>+VLOOKUP(F112,Participants!$A$1:$F$1450,5,FALSE)</f>
        <v>#N/A</v>
      </c>
      <c r="J112" s="1" t="e">
        <f>+VLOOKUP(F112,Participants!$A$1:$F$1450,3,FALSE)</f>
        <v>#N/A</v>
      </c>
      <c r="K112" s="1" t="e">
        <f>+VLOOKUP(F112,Participants!$A$1:$G$1450,7,FALSE)</f>
        <v>#N/A</v>
      </c>
      <c r="L112" s="28"/>
      <c r="M112" s="28"/>
      <c r="N112" s="151"/>
      <c r="O112" s="151"/>
    </row>
    <row r="113" spans="1:15" x14ac:dyDescent="0.25">
      <c r="A113" s="87"/>
      <c r="B113" s="4"/>
      <c r="C113" s="4"/>
      <c r="D113" s="2"/>
      <c r="E113" s="2"/>
      <c r="F113" s="150"/>
      <c r="G113" s="1" t="e">
        <f>+VLOOKUP(F113,Participants!$A$1:$F$1450,2,FALSE)</f>
        <v>#N/A</v>
      </c>
      <c r="H113" s="1" t="e">
        <f>+VLOOKUP(F113,Participants!$A$1:$F$1450,4,FALSE)</f>
        <v>#N/A</v>
      </c>
      <c r="I113" s="1" t="e">
        <f>+VLOOKUP(F113,Participants!$A$1:$F$1450,5,FALSE)</f>
        <v>#N/A</v>
      </c>
      <c r="J113" s="1" t="e">
        <f>+VLOOKUP(F113,Participants!$A$1:$F$1450,3,FALSE)</f>
        <v>#N/A</v>
      </c>
      <c r="K113" s="1" t="e">
        <f>+VLOOKUP(F113,Participants!$A$1:$G$1450,7,FALSE)</f>
        <v>#N/A</v>
      </c>
      <c r="L113" s="28"/>
      <c r="M113" s="28"/>
      <c r="N113" s="151"/>
      <c r="O113" s="151"/>
    </row>
    <row r="114" spans="1:15" x14ac:dyDescent="0.25">
      <c r="A114" s="66"/>
      <c r="B114" s="4"/>
      <c r="C114" s="4"/>
      <c r="D114" s="2"/>
      <c r="E114" s="2"/>
      <c r="F114" s="150"/>
      <c r="G114" s="1" t="e">
        <f>+VLOOKUP(F114,Participants!$A$1:$F$1450,2,FALSE)</f>
        <v>#N/A</v>
      </c>
      <c r="H114" s="1" t="e">
        <f>+VLOOKUP(F114,Participants!$A$1:$F$1450,4,FALSE)</f>
        <v>#N/A</v>
      </c>
      <c r="I114" s="1" t="e">
        <f>+VLOOKUP(F114,Participants!$A$1:$F$1450,5,FALSE)</f>
        <v>#N/A</v>
      </c>
      <c r="J114" s="1" t="e">
        <f>+VLOOKUP(F114,Participants!$A$1:$F$1450,3,FALSE)</f>
        <v>#N/A</v>
      </c>
      <c r="K114" s="1" t="e">
        <f>+VLOOKUP(F114,Participants!$A$1:$G$1450,7,FALSE)</f>
        <v>#N/A</v>
      </c>
      <c r="L114" s="28"/>
      <c r="M114" s="28"/>
      <c r="N114" s="151"/>
      <c r="O114" s="151"/>
    </row>
    <row r="115" spans="1:15" x14ac:dyDescent="0.25">
      <c r="A115" s="66"/>
      <c r="B115" s="4"/>
      <c r="C115" s="4"/>
      <c r="D115" s="2"/>
      <c r="E115" s="2"/>
      <c r="F115" s="150"/>
      <c r="G115" s="1" t="e">
        <f>+VLOOKUP(F115,Participants!$A$1:$F$1450,2,FALSE)</f>
        <v>#N/A</v>
      </c>
      <c r="H115" s="1" t="e">
        <f>+VLOOKUP(F115,Participants!$A$1:$F$1450,4,FALSE)</f>
        <v>#N/A</v>
      </c>
      <c r="I115" s="1" t="e">
        <f>+VLOOKUP(F115,Participants!$A$1:$F$1450,5,FALSE)</f>
        <v>#N/A</v>
      </c>
      <c r="J115" s="1" t="e">
        <f>+VLOOKUP(F115,Participants!$A$1:$F$1450,3,FALSE)</f>
        <v>#N/A</v>
      </c>
      <c r="K115" s="1" t="e">
        <f>+VLOOKUP(F115,Participants!$A$1:$G$1450,7,FALSE)</f>
        <v>#N/A</v>
      </c>
      <c r="L115" s="28"/>
      <c r="M115" s="28"/>
      <c r="N115" s="151"/>
      <c r="O115" s="151"/>
    </row>
    <row r="116" spans="1:15" x14ac:dyDescent="0.25">
      <c r="A116" s="66"/>
      <c r="B116" s="4"/>
      <c r="C116" s="4"/>
      <c r="D116" s="2"/>
      <c r="E116" s="2"/>
      <c r="F116" s="150"/>
      <c r="G116" s="1" t="e">
        <f>+VLOOKUP(F116,Participants!$A$1:$F$1450,2,FALSE)</f>
        <v>#N/A</v>
      </c>
      <c r="H116" s="1" t="e">
        <f>+VLOOKUP(F116,Participants!$A$1:$F$1450,4,FALSE)</f>
        <v>#N/A</v>
      </c>
      <c r="I116" s="1" t="e">
        <f>+VLOOKUP(F116,Participants!$A$1:$F$1450,5,FALSE)</f>
        <v>#N/A</v>
      </c>
      <c r="J116" s="1" t="e">
        <f>+VLOOKUP(F116,Participants!$A$1:$F$1450,3,FALSE)</f>
        <v>#N/A</v>
      </c>
      <c r="K116" s="1" t="e">
        <f>+VLOOKUP(F116,Participants!$A$1:$G$1450,7,FALSE)</f>
        <v>#N/A</v>
      </c>
      <c r="L116" s="28"/>
      <c r="M116" s="28"/>
      <c r="N116" s="151"/>
      <c r="O116" s="151"/>
    </row>
    <row r="117" spans="1:15" x14ac:dyDescent="0.25">
      <c r="A117" s="66"/>
      <c r="B117" s="4"/>
      <c r="C117" s="4"/>
      <c r="D117" s="2"/>
      <c r="E117" s="2"/>
      <c r="F117" s="150"/>
      <c r="G117" s="1" t="e">
        <f>+VLOOKUP(F117,Participants!$A$1:$F$1450,2,FALSE)</f>
        <v>#N/A</v>
      </c>
      <c r="H117" s="1" t="e">
        <f>+VLOOKUP(F117,Participants!$A$1:$F$1450,4,FALSE)</f>
        <v>#N/A</v>
      </c>
      <c r="I117" s="1" t="e">
        <f>+VLOOKUP(F117,Participants!$A$1:$F$1450,5,FALSE)</f>
        <v>#N/A</v>
      </c>
      <c r="J117" s="1" t="e">
        <f>+VLOOKUP(F117,Participants!$A$1:$F$1450,3,FALSE)</f>
        <v>#N/A</v>
      </c>
      <c r="K117" s="1" t="e">
        <f>+VLOOKUP(F117,Participants!$A$1:$G$1450,7,FALSE)</f>
        <v>#N/A</v>
      </c>
      <c r="L117" s="28"/>
      <c r="M117" s="28"/>
      <c r="N117" s="151"/>
      <c r="O117" s="151"/>
    </row>
    <row r="118" spans="1:15" x14ac:dyDescent="0.25">
      <c r="A118" s="66"/>
      <c r="B118" s="4"/>
      <c r="C118" s="4"/>
      <c r="D118" s="2"/>
      <c r="E118" s="2"/>
      <c r="F118" s="150"/>
      <c r="G118" s="1" t="e">
        <f>+VLOOKUP(F118,Participants!$A$1:$F$1450,2,FALSE)</f>
        <v>#N/A</v>
      </c>
      <c r="H118" s="1" t="e">
        <f>+VLOOKUP(F118,Participants!$A$1:$F$1450,4,FALSE)</f>
        <v>#N/A</v>
      </c>
      <c r="I118" s="1" t="e">
        <f>+VLOOKUP(F118,Participants!$A$1:$F$1450,5,FALSE)</f>
        <v>#N/A</v>
      </c>
      <c r="J118" s="1" t="e">
        <f>+VLOOKUP(F118,Participants!$A$1:$F$1450,3,FALSE)</f>
        <v>#N/A</v>
      </c>
      <c r="K118" s="1" t="e">
        <f>+VLOOKUP(F118,Participants!$A$1:$G$1450,7,FALSE)</f>
        <v>#N/A</v>
      </c>
      <c r="L118" s="28"/>
      <c r="M118" s="28"/>
      <c r="N118" s="151"/>
      <c r="O118" s="151"/>
    </row>
    <row r="119" spans="1:15" x14ac:dyDescent="0.25">
      <c r="A119" s="87"/>
      <c r="B119" s="4"/>
      <c r="C119" s="4"/>
      <c r="D119" s="2"/>
      <c r="E119" s="2"/>
      <c r="F119" s="150"/>
      <c r="G119" s="1" t="e">
        <f>+VLOOKUP(F119,Participants!$A$1:$F$1450,2,FALSE)</f>
        <v>#N/A</v>
      </c>
      <c r="H119" s="1" t="e">
        <f>+VLOOKUP(F119,Participants!$A$1:$F$1450,4,FALSE)</f>
        <v>#N/A</v>
      </c>
      <c r="I119" s="1" t="e">
        <f>+VLOOKUP(F119,Participants!$A$1:$F$1450,5,FALSE)</f>
        <v>#N/A</v>
      </c>
      <c r="J119" s="1" t="e">
        <f>+VLOOKUP(F119,Participants!$A$1:$F$1450,3,FALSE)</f>
        <v>#N/A</v>
      </c>
      <c r="K119" s="1" t="e">
        <f>+VLOOKUP(F119,Participants!$A$1:$G$1450,7,FALSE)</f>
        <v>#N/A</v>
      </c>
      <c r="L119" s="28"/>
      <c r="M119" s="28"/>
      <c r="N119" s="151"/>
      <c r="O119" s="151"/>
    </row>
    <row r="120" spans="1:15" x14ac:dyDescent="0.25">
      <c r="A120" s="87"/>
      <c r="B120" s="4"/>
      <c r="C120" s="4"/>
      <c r="D120" s="2"/>
      <c r="E120" s="2"/>
      <c r="F120" s="150"/>
      <c r="G120" s="1" t="e">
        <f>+VLOOKUP(F120,Participants!$A$1:$F$1450,2,FALSE)</f>
        <v>#N/A</v>
      </c>
      <c r="H120" s="1" t="e">
        <f>+VLOOKUP(F120,Participants!$A$1:$F$1450,4,FALSE)</f>
        <v>#N/A</v>
      </c>
      <c r="I120" s="1" t="e">
        <f>+VLOOKUP(F120,Participants!$A$1:$F$1450,5,FALSE)</f>
        <v>#N/A</v>
      </c>
      <c r="J120" s="1" t="e">
        <f>+VLOOKUP(F120,Participants!$A$1:$F$1450,3,FALSE)</f>
        <v>#N/A</v>
      </c>
      <c r="K120" s="1" t="e">
        <f>+VLOOKUP(F120,Participants!$A$1:$G$1450,7,FALSE)</f>
        <v>#N/A</v>
      </c>
      <c r="L120" s="28"/>
      <c r="M120" s="28"/>
      <c r="N120" s="151"/>
      <c r="O120" s="151"/>
    </row>
    <row r="121" spans="1:15" x14ac:dyDescent="0.25">
      <c r="A121" s="87"/>
      <c r="B121" s="4"/>
      <c r="C121" s="4"/>
      <c r="D121" s="2"/>
      <c r="E121" s="2"/>
      <c r="F121" s="150"/>
      <c r="G121" s="1" t="e">
        <f>+VLOOKUP(F121,Participants!$A$1:$F$1450,2,FALSE)</f>
        <v>#N/A</v>
      </c>
      <c r="H121" s="1" t="e">
        <f>+VLOOKUP(F121,Participants!$A$1:$F$1450,4,FALSE)</f>
        <v>#N/A</v>
      </c>
      <c r="I121" s="1" t="e">
        <f>+VLOOKUP(F121,Participants!$A$1:$F$1450,5,FALSE)</f>
        <v>#N/A</v>
      </c>
      <c r="J121" s="1" t="e">
        <f>+VLOOKUP(F121,Participants!$A$1:$F$1450,3,FALSE)</f>
        <v>#N/A</v>
      </c>
      <c r="K121" s="1" t="e">
        <f>+VLOOKUP(F121,Participants!$A$1:$G$1450,7,FALSE)</f>
        <v>#N/A</v>
      </c>
      <c r="L121" s="28"/>
      <c r="M121" s="28"/>
      <c r="N121" s="151"/>
      <c r="O121" s="151"/>
    </row>
    <row r="122" spans="1:15" x14ac:dyDescent="0.25">
      <c r="A122" s="87"/>
      <c r="B122" s="4"/>
      <c r="C122" s="4"/>
      <c r="D122" s="2"/>
      <c r="E122" s="2"/>
      <c r="F122" s="150"/>
      <c r="G122" s="1" t="e">
        <f>+VLOOKUP(F122,Participants!$A$1:$F$1450,2,FALSE)</f>
        <v>#N/A</v>
      </c>
      <c r="H122" s="1" t="e">
        <f>+VLOOKUP(F122,Participants!$A$1:$F$1450,4,FALSE)</f>
        <v>#N/A</v>
      </c>
      <c r="I122" s="1" t="e">
        <f>+VLOOKUP(F122,Participants!$A$1:$F$1450,5,FALSE)</f>
        <v>#N/A</v>
      </c>
      <c r="J122" s="1" t="e">
        <f>+VLOOKUP(F122,Participants!$A$1:$F$1450,3,FALSE)</f>
        <v>#N/A</v>
      </c>
      <c r="K122" s="1" t="e">
        <f>+VLOOKUP(F122,Participants!$A$1:$G$1450,7,FALSE)</f>
        <v>#N/A</v>
      </c>
      <c r="L122" s="28"/>
      <c r="M122" s="28"/>
      <c r="N122" s="151"/>
      <c r="O122" s="151"/>
    </row>
    <row r="123" spans="1:15" x14ac:dyDescent="0.25">
      <c r="A123" s="87"/>
      <c r="B123" s="4"/>
      <c r="C123" s="4"/>
      <c r="D123" s="2"/>
      <c r="E123" s="2"/>
      <c r="F123" s="150"/>
      <c r="G123" s="1" t="e">
        <f>+VLOOKUP(F123,Participants!$A$1:$F$1450,2,FALSE)</f>
        <v>#N/A</v>
      </c>
      <c r="H123" s="1" t="e">
        <f>+VLOOKUP(F123,Participants!$A$1:$F$1450,4,FALSE)</f>
        <v>#N/A</v>
      </c>
      <c r="I123" s="1" t="e">
        <f>+VLOOKUP(F123,Participants!$A$1:$F$1450,5,FALSE)</f>
        <v>#N/A</v>
      </c>
      <c r="J123" s="1" t="e">
        <f>+VLOOKUP(F123,Participants!$A$1:$F$1450,3,FALSE)</f>
        <v>#N/A</v>
      </c>
      <c r="K123" s="1" t="e">
        <f>+VLOOKUP(F123,Participants!$A$1:$G$1450,7,FALSE)</f>
        <v>#N/A</v>
      </c>
      <c r="L123" s="28"/>
      <c r="M123" s="28"/>
      <c r="N123" s="151"/>
      <c r="O123" s="151"/>
    </row>
    <row r="124" spans="1:15" x14ac:dyDescent="0.25">
      <c r="A124" s="66"/>
      <c r="B124" s="4"/>
      <c r="C124" s="4"/>
      <c r="D124" s="2"/>
      <c r="E124" s="2"/>
      <c r="F124" s="150"/>
      <c r="G124" s="1" t="e">
        <f>+VLOOKUP(F124,Participants!$A$1:$F$1450,2,FALSE)</f>
        <v>#N/A</v>
      </c>
      <c r="H124" s="1" t="e">
        <f>+VLOOKUP(F124,Participants!$A$1:$F$1450,4,FALSE)</f>
        <v>#N/A</v>
      </c>
      <c r="I124" s="1" t="e">
        <f>+VLOOKUP(F124,Participants!$A$1:$F$1450,5,FALSE)</f>
        <v>#N/A</v>
      </c>
      <c r="J124" s="1" t="e">
        <f>+VLOOKUP(F124,Participants!$A$1:$F$1450,3,FALSE)</f>
        <v>#N/A</v>
      </c>
      <c r="K124" s="1" t="e">
        <f>+VLOOKUP(F124,Participants!$A$1:$G$1450,7,FALSE)</f>
        <v>#N/A</v>
      </c>
      <c r="L124" s="28"/>
      <c r="M124" s="28"/>
      <c r="N124" s="151"/>
      <c r="O124" s="151"/>
    </row>
    <row r="125" spans="1:15" x14ac:dyDescent="0.25">
      <c r="A125" s="66"/>
      <c r="B125" s="4"/>
      <c r="C125" s="4"/>
      <c r="D125" s="2"/>
      <c r="E125" s="2"/>
      <c r="F125" s="150"/>
      <c r="G125" s="1" t="e">
        <f>+VLOOKUP(F125,Participants!$A$1:$F$1450,2,FALSE)</f>
        <v>#N/A</v>
      </c>
      <c r="H125" s="1" t="e">
        <f>+VLOOKUP(F125,Participants!$A$1:$F$1450,4,FALSE)</f>
        <v>#N/A</v>
      </c>
      <c r="I125" s="1" t="e">
        <f>+VLOOKUP(F125,Participants!$A$1:$F$1450,5,FALSE)</f>
        <v>#N/A</v>
      </c>
      <c r="J125" s="1" t="e">
        <f>+VLOOKUP(F125,Participants!$A$1:$F$1450,3,FALSE)</f>
        <v>#N/A</v>
      </c>
      <c r="K125" s="1" t="e">
        <f>+VLOOKUP(F125,Participants!$A$1:$G$1450,7,FALSE)</f>
        <v>#N/A</v>
      </c>
      <c r="L125" s="28"/>
      <c r="M125" s="28"/>
      <c r="N125" s="151"/>
      <c r="O125" s="151"/>
    </row>
    <row r="126" spans="1:15" x14ac:dyDescent="0.25">
      <c r="A126" s="66"/>
      <c r="B126" s="4"/>
      <c r="C126" s="4"/>
      <c r="D126" s="2"/>
      <c r="E126" s="2"/>
      <c r="F126" s="150"/>
      <c r="G126" s="1" t="e">
        <f>+VLOOKUP(F126,Participants!$A$1:$F$1450,2,FALSE)</f>
        <v>#N/A</v>
      </c>
      <c r="H126" s="1" t="e">
        <f>+VLOOKUP(F126,Participants!$A$1:$F$1450,4,FALSE)</f>
        <v>#N/A</v>
      </c>
      <c r="I126" s="1" t="e">
        <f>+VLOOKUP(F126,Participants!$A$1:$F$1450,5,FALSE)</f>
        <v>#N/A</v>
      </c>
      <c r="J126" s="1" t="e">
        <f>+VLOOKUP(F126,Participants!$A$1:$F$1450,3,FALSE)</f>
        <v>#N/A</v>
      </c>
      <c r="K126" s="1" t="e">
        <f>+VLOOKUP(F126,Participants!$A$1:$G$1450,7,FALSE)</f>
        <v>#N/A</v>
      </c>
      <c r="L126" s="28"/>
      <c r="M126" s="28"/>
      <c r="N126" s="151"/>
      <c r="O126" s="151"/>
    </row>
    <row r="127" spans="1:15" x14ac:dyDescent="0.25">
      <c r="A127" s="66"/>
      <c r="B127" s="4"/>
      <c r="C127" s="4"/>
      <c r="D127" s="2"/>
      <c r="E127" s="2"/>
      <c r="F127" s="150"/>
      <c r="G127" s="1" t="e">
        <f>+VLOOKUP(F127,Participants!$A$1:$F$1450,2,FALSE)</f>
        <v>#N/A</v>
      </c>
      <c r="H127" s="1" t="e">
        <f>+VLOOKUP(F127,Participants!$A$1:$F$1450,4,FALSE)</f>
        <v>#N/A</v>
      </c>
      <c r="I127" s="1" t="e">
        <f>+VLOOKUP(F127,Participants!$A$1:$F$1450,5,FALSE)</f>
        <v>#N/A</v>
      </c>
      <c r="J127" s="1" t="e">
        <f>+VLOOKUP(F127,Participants!$A$1:$F$1450,3,FALSE)</f>
        <v>#N/A</v>
      </c>
      <c r="K127" s="1" t="e">
        <f>+VLOOKUP(F127,Participants!$A$1:$G$1450,7,FALSE)</f>
        <v>#N/A</v>
      </c>
      <c r="L127" s="28"/>
      <c r="M127" s="28"/>
      <c r="N127" s="151"/>
      <c r="O127" s="151"/>
    </row>
    <row r="128" spans="1:15" x14ac:dyDescent="0.25">
      <c r="A128" s="66"/>
      <c r="B128" s="4"/>
      <c r="C128" s="4"/>
      <c r="D128" s="2"/>
      <c r="E128" s="2"/>
      <c r="F128" s="150"/>
      <c r="G128" s="1" t="e">
        <f>+VLOOKUP(F128,Participants!$A$1:$F$1450,2,FALSE)</f>
        <v>#N/A</v>
      </c>
      <c r="H128" s="1" t="e">
        <f>+VLOOKUP(F128,Participants!$A$1:$F$1450,4,FALSE)</f>
        <v>#N/A</v>
      </c>
      <c r="I128" s="1" t="e">
        <f>+VLOOKUP(F128,Participants!$A$1:$F$1450,5,FALSE)</f>
        <v>#N/A</v>
      </c>
      <c r="J128" s="1" t="e">
        <f>+VLOOKUP(F128,Participants!$A$1:$F$1450,3,FALSE)</f>
        <v>#N/A</v>
      </c>
      <c r="K128" s="1" t="e">
        <f>+VLOOKUP(F128,Participants!$A$1:$G$1450,7,FALSE)</f>
        <v>#N/A</v>
      </c>
      <c r="L128" s="28"/>
      <c r="M128" s="28"/>
      <c r="N128" s="151"/>
      <c r="O128" s="151"/>
    </row>
    <row r="129" spans="1:15" x14ac:dyDescent="0.25">
      <c r="A129" s="87"/>
      <c r="B129" s="4"/>
      <c r="C129" s="4"/>
      <c r="D129" s="2"/>
      <c r="E129" s="2"/>
      <c r="F129" s="150"/>
      <c r="G129" s="1" t="e">
        <f>+VLOOKUP(F129,Participants!$A$1:$F$1450,2,FALSE)</f>
        <v>#N/A</v>
      </c>
      <c r="H129" s="1" t="e">
        <f>+VLOOKUP(F129,Participants!$A$1:$F$1450,4,FALSE)</f>
        <v>#N/A</v>
      </c>
      <c r="I129" s="1" t="e">
        <f>+VLOOKUP(F129,Participants!$A$1:$F$1450,5,FALSE)</f>
        <v>#N/A</v>
      </c>
      <c r="J129" s="1" t="e">
        <f>+VLOOKUP(F129,Participants!$A$1:$F$1450,3,FALSE)</f>
        <v>#N/A</v>
      </c>
      <c r="K129" s="1" t="e">
        <f>+VLOOKUP(F129,Participants!$A$1:$G$1450,7,FALSE)</f>
        <v>#N/A</v>
      </c>
      <c r="L129" s="28"/>
      <c r="M129" s="28"/>
      <c r="N129" s="151"/>
      <c r="O129" s="151"/>
    </row>
    <row r="130" spans="1:15" x14ac:dyDescent="0.25">
      <c r="A130" s="87"/>
      <c r="B130" s="4"/>
      <c r="C130" s="4"/>
      <c r="D130" s="2"/>
      <c r="E130" s="2"/>
      <c r="F130" s="150"/>
      <c r="G130" s="1" t="e">
        <f>+VLOOKUP(F130,Participants!$A$1:$F$1450,2,FALSE)</f>
        <v>#N/A</v>
      </c>
      <c r="H130" s="1" t="e">
        <f>+VLOOKUP(F130,Participants!$A$1:$F$1450,4,FALSE)</f>
        <v>#N/A</v>
      </c>
      <c r="I130" s="1" t="e">
        <f>+VLOOKUP(F130,Participants!$A$1:$F$1450,5,FALSE)</f>
        <v>#N/A</v>
      </c>
      <c r="J130" s="1" t="e">
        <f>+VLOOKUP(F130,Participants!$A$1:$F$1450,3,FALSE)</f>
        <v>#N/A</v>
      </c>
      <c r="K130" s="1" t="e">
        <f>+VLOOKUP(F130,Participants!$A$1:$G$1450,7,FALSE)</f>
        <v>#N/A</v>
      </c>
      <c r="L130" s="28"/>
      <c r="M130" s="28"/>
      <c r="N130" s="151"/>
      <c r="O130" s="151"/>
    </row>
    <row r="131" spans="1:15" x14ac:dyDescent="0.25">
      <c r="A131" s="87"/>
      <c r="B131" s="4"/>
      <c r="C131" s="4"/>
      <c r="D131" s="2"/>
      <c r="E131" s="2"/>
      <c r="F131" s="150"/>
      <c r="G131" s="1" t="e">
        <f>+VLOOKUP(F131,Participants!$A$1:$F$1450,2,FALSE)</f>
        <v>#N/A</v>
      </c>
      <c r="H131" s="1" t="e">
        <f>+VLOOKUP(F131,Participants!$A$1:$F$1450,4,FALSE)</f>
        <v>#N/A</v>
      </c>
      <c r="I131" s="1" t="e">
        <f>+VLOOKUP(F131,Participants!$A$1:$F$1450,5,FALSE)</f>
        <v>#N/A</v>
      </c>
      <c r="J131" s="1" t="e">
        <f>+VLOOKUP(F131,Participants!$A$1:$F$1450,3,FALSE)</f>
        <v>#N/A</v>
      </c>
      <c r="K131" s="1" t="e">
        <f>+VLOOKUP(F131,Participants!$A$1:$G$1450,7,FALSE)</f>
        <v>#N/A</v>
      </c>
      <c r="L131" s="28"/>
      <c r="M131" s="28"/>
      <c r="N131" s="151"/>
      <c r="O131" s="151"/>
    </row>
    <row r="132" spans="1:15" x14ac:dyDescent="0.25">
      <c r="A132" s="87"/>
      <c r="B132" s="4"/>
      <c r="C132" s="4"/>
      <c r="D132" s="2"/>
      <c r="E132" s="2"/>
      <c r="F132" s="150"/>
      <c r="G132" s="1" t="e">
        <f>+VLOOKUP(F132,Participants!$A$1:$F$1450,2,FALSE)</f>
        <v>#N/A</v>
      </c>
      <c r="H132" s="1" t="e">
        <f>+VLOOKUP(F132,Participants!$A$1:$F$1450,4,FALSE)</f>
        <v>#N/A</v>
      </c>
      <c r="I132" s="1" t="e">
        <f>+VLOOKUP(F132,Participants!$A$1:$F$1450,5,FALSE)</f>
        <v>#N/A</v>
      </c>
      <c r="J132" s="1" t="e">
        <f>+VLOOKUP(F132,Participants!$A$1:$F$1450,3,FALSE)</f>
        <v>#N/A</v>
      </c>
      <c r="K132" s="1" t="e">
        <f>+VLOOKUP(F132,Participants!$A$1:$G$1450,7,FALSE)</f>
        <v>#N/A</v>
      </c>
      <c r="L132" s="28"/>
      <c r="M132" s="28"/>
      <c r="N132" s="151"/>
      <c r="O132" s="151"/>
    </row>
    <row r="133" spans="1:15" x14ac:dyDescent="0.25">
      <c r="A133" s="87"/>
      <c r="B133" s="4"/>
      <c r="C133" s="4"/>
      <c r="D133" s="2"/>
      <c r="E133" s="2"/>
      <c r="F133" s="150"/>
      <c r="G133" s="1" t="e">
        <f>+VLOOKUP(F133,Participants!$A$1:$F$1450,2,FALSE)</f>
        <v>#N/A</v>
      </c>
      <c r="H133" s="1" t="e">
        <f>+VLOOKUP(F133,Participants!$A$1:$F$1450,4,FALSE)</f>
        <v>#N/A</v>
      </c>
      <c r="I133" s="1" t="e">
        <f>+VLOOKUP(F133,Participants!$A$1:$F$1450,5,FALSE)</f>
        <v>#N/A</v>
      </c>
      <c r="J133" s="1" t="e">
        <f>+VLOOKUP(F133,Participants!$A$1:$F$1450,3,FALSE)</f>
        <v>#N/A</v>
      </c>
      <c r="K133" s="1" t="e">
        <f>+VLOOKUP(F133,Participants!$A$1:$G$1450,7,FALSE)</f>
        <v>#N/A</v>
      </c>
      <c r="L133" s="28"/>
      <c r="M133" s="28"/>
      <c r="N133" s="151"/>
      <c r="O133" s="151"/>
    </row>
    <row r="134" spans="1:15" x14ac:dyDescent="0.25">
      <c r="A134" s="66"/>
      <c r="B134" s="4"/>
      <c r="C134" s="4"/>
      <c r="D134" s="2"/>
      <c r="E134" s="2"/>
      <c r="F134" s="150"/>
      <c r="G134" s="1" t="e">
        <f>+VLOOKUP(F134,Participants!$A$1:$F$1450,2,FALSE)</f>
        <v>#N/A</v>
      </c>
      <c r="H134" s="1" t="e">
        <f>+VLOOKUP(F134,Participants!$A$1:$F$1450,4,FALSE)</f>
        <v>#N/A</v>
      </c>
      <c r="I134" s="1" t="e">
        <f>+VLOOKUP(F134,Participants!$A$1:$F$1450,5,FALSE)</f>
        <v>#N/A</v>
      </c>
      <c r="J134" s="1" t="e">
        <f>+VLOOKUP(F134,Participants!$A$1:$F$1450,3,FALSE)</f>
        <v>#N/A</v>
      </c>
      <c r="K134" s="1" t="e">
        <f>+VLOOKUP(F134,Participants!$A$1:$G$1450,7,FALSE)</f>
        <v>#N/A</v>
      </c>
      <c r="L134" s="28"/>
      <c r="M134" s="28"/>
      <c r="N134" s="151"/>
      <c r="O134" s="151"/>
    </row>
    <row r="135" spans="1:15" x14ac:dyDescent="0.25">
      <c r="A135" s="66"/>
      <c r="B135" s="4"/>
      <c r="C135" s="4"/>
      <c r="D135" s="2"/>
      <c r="E135" s="2"/>
      <c r="F135" s="150"/>
      <c r="G135" s="1" t="e">
        <f>+VLOOKUP(F135,Participants!$A$1:$F$1450,2,FALSE)</f>
        <v>#N/A</v>
      </c>
      <c r="H135" s="1" t="e">
        <f>+VLOOKUP(F135,Participants!$A$1:$F$1450,4,FALSE)</f>
        <v>#N/A</v>
      </c>
      <c r="I135" s="1" t="e">
        <f>+VLOOKUP(F135,Participants!$A$1:$F$1450,5,FALSE)</f>
        <v>#N/A</v>
      </c>
      <c r="J135" s="1" t="e">
        <f>+VLOOKUP(F135,Participants!$A$1:$F$1450,3,FALSE)</f>
        <v>#N/A</v>
      </c>
      <c r="K135" s="1" t="e">
        <f>+VLOOKUP(F135,Participants!$A$1:$G$1450,7,FALSE)</f>
        <v>#N/A</v>
      </c>
      <c r="L135" s="28"/>
      <c r="M135" s="28"/>
      <c r="N135" s="151"/>
      <c r="O135" s="151"/>
    </row>
    <row r="136" spans="1:15" x14ac:dyDescent="0.25">
      <c r="A136" s="67"/>
      <c r="B136" s="4"/>
      <c r="C136" s="4"/>
      <c r="D136" s="2"/>
      <c r="E136" s="2"/>
      <c r="F136" s="150"/>
      <c r="G136" s="1" t="e">
        <f>+VLOOKUP(F136,Participants!$A$1:$F$1450,2,FALSE)</f>
        <v>#N/A</v>
      </c>
      <c r="H136" s="1" t="e">
        <f>+VLOOKUP(F136,Participants!$A$1:$F$1450,4,FALSE)</f>
        <v>#N/A</v>
      </c>
      <c r="I136" s="1" t="e">
        <f>+VLOOKUP(F136,Participants!$A$1:$F$1450,5,FALSE)</f>
        <v>#N/A</v>
      </c>
      <c r="J136" s="1" t="e">
        <f>+VLOOKUP(F136,Participants!$A$1:$F$1450,3,FALSE)</f>
        <v>#N/A</v>
      </c>
      <c r="K136" s="1" t="e">
        <f>+VLOOKUP(F136,Participants!$A$1:$G$1450,7,FALSE)</f>
        <v>#N/A</v>
      </c>
      <c r="L136" s="28"/>
      <c r="M136" s="28"/>
      <c r="N136" s="151"/>
      <c r="O136" s="151"/>
    </row>
    <row r="137" spans="1:15" x14ac:dyDescent="0.25">
      <c r="A137" s="66"/>
      <c r="B137" s="4"/>
      <c r="C137" s="4"/>
      <c r="D137" s="2"/>
      <c r="E137" s="2"/>
      <c r="F137" s="150"/>
      <c r="G137" s="1" t="e">
        <f>+VLOOKUP(F137,Participants!$A$1:$F$1450,2,FALSE)</f>
        <v>#N/A</v>
      </c>
      <c r="H137" s="1" t="e">
        <f>+VLOOKUP(F137,Participants!$A$1:$F$1450,4,FALSE)</f>
        <v>#N/A</v>
      </c>
      <c r="I137" s="1" t="e">
        <f>+VLOOKUP(F137,Participants!$A$1:$F$1450,5,FALSE)</f>
        <v>#N/A</v>
      </c>
      <c r="J137" s="1" t="e">
        <f>+VLOOKUP(F137,Participants!$A$1:$F$1450,3,FALSE)</f>
        <v>#N/A</v>
      </c>
      <c r="K137" s="1" t="e">
        <f>+VLOOKUP(F137,Participants!$A$1:$G$1450,7,FALSE)</f>
        <v>#N/A</v>
      </c>
      <c r="L137" s="28"/>
      <c r="M137" s="28"/>
      <c r="N137" s="151"/>
      <c r="O137" s="151"/>
    </row>
    <row r="138" spans="1:15" x14ac:dyDescent="0.25">
      <c r="A138" s="66"/>
      <c r="B138" s="4"/>
      <c r="C138" s="4"/>
      <c r="D138" s="2"/>
      <c r="E138" s="2"/>
      <c r="F138" s="150"/>
      <c r="G138" s="1" t="e">
        <f>+VLOOKUP(F138,Participants!$A$1:$F$1450,2,FALSE)</f>
        <v>#N/A</v>
      </c>
      <c r="H138" s="1" t="e">
        <f>+VLOOKUP(F138,Participants!$A$1:$F$1450,4,FALSE)</f>
        <v>#N/A</v>
      </c>
      <c r="I138" s="1" t="e">
        <f>+VLOOKUP(F138,Participants!$A$1:$F$1450,5,FALSE)</f>
        <v>#N/A</v>
      </c>
      <c r="J138" s="1" t="e">
        <f>+VLOOKUP(F138,Participants!$A$1:$F$1450,3,FALSE)</f>
        <v>#N/A</v>
      </c>
      <c r="K138" s="1" t="e">
        <f>+VLOOKUP(F138,Participants!$A$1:$G$1450,7,FALSE)</f>
        <v>#N/A</v>
      </c>
      <c r="L138" s="28"/>
      <c r="M138" s="28"/>
      <c r="N138" s="151"/>
      <c r="O138" s="151"/>
    </row>
    <row r="139" spans="1:15" x14ac:dyDescent="0.25">
      <c r="A139" s="91"/>
      <c r="B139" s="4"/>
      <c r="C139" s="4"/>
      <c r="D139" s="2"/>
      <c r="E139" s="2"/>
      <c r="F139" s="150"/>
      <c r="G139" s="1" t="e">
        <f>+VLOOKUP(F139,Participants!$A$1:$F$1450,2,FALSE)</f>
        <v>#N/A</v>
      </c>
      <c r="H139" s="1" t="e">
        <f>+VLOOKUP(F139,Participants!$A$1:$F$1450,4,FALSE)</f>
        <v>#N/A</v>
      </c>
      <c r="I139" s="1" t="e">
        <f>+VLOOKUP(F139,Participants!$A$1:$F$1450,5,FALSE)</f>
        <v>#N/A</v>
      </c>
      <c r="J139" s="1" t="e">
        <f>+VLOOKUP(F139,Participants!$A$1:$F$1450,3,FALSE)</f>
        <v>#N/A</v>
      </c>
      <c r="K139" s="1" t="e">
        <f>+VLOOKUP(F139,Participants!$A$1:$G$1450,7,FALSE)</f>
        <v>#N/A</v>
      </c>
      <c r="L139" s="28"/>
      <c r="M139" s="28"/>
      <c r="N139" s="151"/>
      <c r="O139" s="151"/>
    </row>
    <row r="140" spans="1:15" x14ac:dyDescent="0.25">
      <c r="A140" s="91"/>
      <c r="B140" s="4"/>
      <c r="C140" s="4"/>
      <c r="D140" s="2"/>
      <c r="E140" s="2"/>
      <c r="F140" s="150"/>
      <c r="G140" s="1" t="e">
        <f>+VLOOKUP(F140,Participants!$A$1:$F$1450,2,FALSE)</f>
        <v>#N/A</v>
      </c>
      <c r="H140" s="1" t="e">
        <f>+VLOOKUP(F140,Participants!$A$1:$F$1450,4,FALSE)</f>
        <v>#N/A</v>
      </c>
      <c r="I140" s="1" t="e">
        <f>+VLOOKUP(F140,Participants!$A$1:$F$1450,5,FALSE)</f>
        <v>#N/A</v>
      </c>
      <c r="J140" s="1" t="e">
        <f>+VLOOKUP(F140,Participants!$A$1:$F$1450,3,FALSE)</f>
        <v>#N/A</v>
      </c>
      <c r="K140" s="1" t="e">
        <f>+VLOOKUP(F140,Participants!$A$1:$G$1450,7,FALSE)</f>
        <v>#N/A</v>
      </c>
      <c r="L140" s="28"/>
      <c r="M140" s="28"/>
      <c r="N140" s="151"/>
      <c r="O140" s="151"/>
    </row>
    <row r="141" spans="1:15" x14ac:dyDescent="0.25">
      <c r="A141" s="91"/>
      <c r="B141" s="4"/>
      <c r="C141" s="4"/>
      <c r="D141" s="2"/>
      <c r="E141" s="2"/>
      <c r="F141" s="150"/>
      <c r="G141" s="1" t="e">
        <f>+VLOOKUP(F141,Participants!$A$1:$F$1450,2,FALSE)</f>
        <v>#N/A</v>
      </c>
      <c r="H141" s="1" t="e">
        <f>+VLOOKUP(F141,Participants!$A$1:$F$1450,4,FALSE)</f>
        <v>#N/A</v>
      </c>
      <c r="I141" s="1" t="e">
        <f>+VLOOKUP(F141,Participants!$A$1:$F$1450,5,FALSE)</f>
        <v>#N/A</v>
      </c>
      <c r="J141" s="1" t="e">
        <f>+VLOOKUP(F141,Participants!$A$1:$F$1450,3,FALSE)</f>
        <v>#N/A</v>
      </c>
      <c r="K141" s="1" t="e">
        <f>+VLOOKUP(F141,Participants!$A$1:$G$1450,7,FALSE)</f>
        <v>#N/A</v>
      </c>
      <c r="L141" s="28"/>
      <c r="M141" s="28"/>
      <c r="N141" s="151"/>
      <c r="O141" s="151"/>
    </row>
    <row r="142" spans="1:15" x14ac:dyDescent="0.25">
      <c r="A142" s="91"/>
      <c r="B142" s="4"/>
      <c r="C142" s="4"/>
      <c r="D142" s="2"/>
      <c r="E142" s="2"/>
      <c r="F142" s="150"/>
      <c r="G142" s="1" t="e">
        <f>+VLOOKUP(F142,Participants!$A$1:$F$1450,2,FALSE)</f>
        <v>#N/A</v>
      </c>
      <c r="H142" s="1" t="e">
        <f>+VLOOKUP(F142,Participants!$A$1:$F$1450,4,FALSE)</f>
        <v>#N/A</v>
      </c>
      <c r="I142" s="1" t="e">
        <f>+VLOOKUP(F142,Participants!$A$1:$F$1450,5,FALSE)</f>
        <v>#N/A</v>
      </c>
      <c r="J142" s="1" t="e">
        <f>+VLOOKUP(F142,Participants!$A$1:$F$1450,3,FALSE)</f>
        <v>#N/A</v>
      </c>
      <c r="K142" s="1" t="e">
        <f>+VLOOKUP(F142,Participants!$A$1:$G$1450,7,FALSE)</f>
        <v>#N/A</v>
      </c>
      <c r="L142" s="28"/>
      <c r="M142" s="28"/>
      <c r="N142" s="151"/>
      <c r="O142" s="151"/>
    </row>
    <row r="143" spans="1:15" x14ac:dyDescent="0.25">
      <c r="A143" s="91"/>
      <c r="B143" s="4"/>
      <c r="C143" s="4"/>
      <c r="D143" s="2"/>
      <c r="E143" s="2"/>
      <c r="F143" s="150"/>
      <c r="G143" s="1" t="e">
        <f>+VLOOKUP(F143,Participants!$A$1:$F$1450,2,FALSE)</f>
        <v>#N/A</v>
      </c>
      <c r="H143" s="1" t="e">
        <f>+VLOOKUP(F143,Participants!$A$1:$F$1450,4,FALSE)</f>
        <v>#N/A</v>
      </c>
      <c r="I143" s="1" t="e">
        <f>+VLOOKUP(F143,Participants!$A$1:$F$1450,5,FALSE)</f>
        <v>#N/A</v>
      </c>
      <c r="J143" s="1" t="e">
        <f>+VLOOKUP(F143,Participants!$A$1:$F$1450,3,FALSE)</f>
        <v>#N/A</v>
      </c>
      <c r="K143" s="1" t="e">
        <f>+VLOOKUP(F143,Participants!$A$1:$G$1450,7,FALSE)</f>
        <v>#N/A</v>
      </c>
      <c r="L143" s="28"/>
      <c r="M143" s="28"/>
      <c r="N143" s="151"/>
      <c r="O143" s="151"/>
    </row>
    <row r="144" spans="1:15" x14ac:dyDescent="0.25">
      <c r="A144" s="66"/>
      <c r="B144" s="4"/>
      <c r="C144" s="4"/>
      <c r="D144" s="2"/>
      <c r="E144" s="2"/>
      <c r="F144" s="150"/>
      <c r="G144" s="1" t="e">
        <f>+VLOOKUP(F144,Participants!$A$1:$F$1450,2,FALSE)</f>
        <v>#N/A</v>
      </c>
      <c r="H144" s="1" t="e">
        <f>+VLOOKUP(F144,Participants!$A$1:$F$1450,4,FALSE)</f>
        <v>#N/A</v>
      </c>
      <c r="I144" s="1" t="e">
        <f>+VLOOKUP(F144,Participants!$A$1:$F$1450,5,FALSE)</f>
        <v>#N/A</v>
      </c>
      <c r="J144" s="1" t="e">
        <f>+VLOOKUP(F144,Participants!$A$1:$F$1450,3,FALSE)</f>
        <v>#N/A</v>
      </c>
      <c r="K144" s="1" t="e">
        <f>+VLOOKUP(F144,Participants!$A$1:$G$1450,7,FALSE)</f>
        <v>#N/A</v>
      </c>
      <c r="L144" s="28"/>
      <c r="M144" s="28"/>
      <c r="N144" s="151"/>
      <c r="O144" s="151"/>
    </row>
    <row r="145" spans="1:15" x14ac:dyDescent="0.25">
      <c r="A145" s="66"/>
      <c r="B145" s="4"/>
      <c r="C145" s="4"/>
      <c r="D145" s="2"/>
      <c r="E145" s="2"/>
      <c r="F145" s="150"/>
      <c r="G145" s="1" t="e">
        <f>+VLOOKUP(F145,Participants!$A$1:$F$1450,2,FALSE)</f>
        <v>#N/A</v>
      </c>
      <c r="H145" s="1" t="e">
        <f>+VLOOKUP(F145,Participants!$A$1:$F$1450,4,FALSE)</f>
        <v>#N/A</v>
      </c>
      <c r="I145" s="1" t="e">
        <f>+VLOOKUP(F145,Participants!$A$1:$F$1450,5,FALSE)</f>
        <v>#N/A</v>
      </c>
      <c r="J145" s="1" t="e">
        <f>+VLOOKUP(F145,Participants!$A$1:$F$1450,3,FALSE)</f>
        <v>#N/A</v>
      </c>
      <c r="K145" s="1" t="e">
        <f>+VLOOKUP(F145,Participants!$A$1:$G$1450,7,FALSE)</f>
        <v>#N/A</v>
      </c>
      <c r="L145" s="28"/>
      <c r="M145" s="28"/>
      <c r="N145" s="151"/>
      <c r="O145" s="151"/>
    </row>
    <row r="146" spans="1:15" x14ac:dyDescent="0.25">
      <c r="A146" s="66"/>
      <c r="B146" s="4"/>
      <c r="C146" s="4"/>
      <c r="D146" s="2"/>
      <c r="E146" s="2"/>
      <c r="F146" s="150"/>
      <c r="G146" s="1" t="e">
        <f>+VLOOKUP(F146,Participants!$A$1:$F$1450,2,FALSE)</f>
        <v>#N/A</v>
      </c>
      <c r="H146" s="1" t="e">
        <f>+VLOOKUP(F146,Participants!$A$1:$F$1450,4,FALSE)</f>
        <v>#N/A</v>
      </c>
      <c r="I146" s="1" t="e">
        <f>+VLOOKUP(F146,Participants!$A$1:$F$1450,5,FALSE)</f>
        <v>#N/A</v>
      </c>
      <c r="J146" s="1" t="e">
        <f>+VLOOKUP(F146,Participants!$A$1:$F$1450,3,FALSE)</f>
        <v>#N/A</v>
      </c>
      <c r="K146" s="1" t="e">
        <f>+VLOOKUP(F146,Participants!$A$1:$G$1450,7,FALSE)</f>
        <v>#N/A</v>
      </c>
      <c r="L146" s="28"/>
      <c r="M146" s="28"/>
      <c r="N146" s="151"/>
      <c r="O146" s="151"/>
    </row>
    <row r="147" spans="1:15" x14ac:dyDescent="0.25">
      <c r="A147" s="66"/>
      <c r="B147" s="4"/>
      <c r="C147" s="4"/>
      <c r="D147" s="2"/>
      <c r="E147" s="2"/>
      <c r="F147" s="150"/>
      <c r="G147" s="1" t="e">
        <f>+VLOOKUP(F147,Participants!$A$1:$F$1450,2,FALSE)</f>
        <v>#N/A</v>
      </c>
      <c r="H147" s="1" t="e">
        <f>+VLOOKUP(F147,Participants!$A$1:$F$1450,4,FALSE)</f>
        <v>#N/A</v>
      </c>
      <c r="I147" s="1" t="e">
        <f>+VLOOKUP(F147,Participants!$A$1:$F$1450,5,FALSE)</f>
        <v>#N/A</v>
      </c>
      <c r="J147" s="1" t="e">
        <f>+VLOOKUP(F147,Participants!$A$1:$F$1450,3,FALSE)</f>
        <v>#N/A</v>
      </c>
      <c r="K147" s="1" t="e">
        <f>+VLOOKUP(F147,Participants!$A$1:$G$1450,7,FALSE)</f>
        <v>#N/A</v>
      </c>
      <c r="L147" s="28"/>
      <c r="M147" s="28"/>
      <c r="N147" s="151"/>
      <c r="O147" s="151"/>
    </row>
    <row r="148" spans="1:15" x14ac:dyDescent="0.25">
      <c r="A148" s="66"/>
      <c r="B148" s="4"/>
      <c r="C148" s="4"/>
      <c r="D148" s="2"/>
      <c r="E148" s="2"/>
      <c r="F148" s="150"/>
      <c r="G148" s="1" t="e">
        <f>+VLOOKUP(F148,Participants!$A$1:$F$1450,2,FALSE)</f>
        <v>#N/A</v>
      </c>
      <c r="H148" s="1" t="e">
        <f>+VLOOKUP(F148,Participants!$A$1:$F$1450,4,FALSE)</f>
        <v>#N/A</v>
      </c>
      <c r="I148" s="1" t="e">
        <f>+VLOOKUP(F148,Participants!$A$1:$F$1450,5,FALSE)</f>
        <v>#N/A</v>
      </c>
      <c r="J148" s="1" t="e">
        <f>+VLOOKUP(F148,Participants!$A$1:$F$1450,3,FALSE)</f>
        <v>#N/A</v>
      </c>
      <c r="K148" s="1" t="e">
        <f>+VLOOKUP(F148,Participants!$A$1:$G$1450,7,FALSE)</f>
        <v>#N/A</v>
      </c>
      <c r="L148" s="28"/>
      <c r="M148" s="28"/>
      <c r="N148" s="151"/>
      <c r="O148" s="151"/>
    </row>
    <row r="149" spans="1:15" x14ac:dyDescent="0.25">
      <c r="A149" s="87"/>
      <c r="B149" s="4"/>
      <c r="C149" s="4"/>
      <c r="D149" s="2"/>
      <c r="E149" s="2"/>
      <c r="F149" s="150"/>
      <c r="G149" s="1" t="e">
        <f>+VLOOKUP(F149,Participants!$A$1:$F$1450,2,FALSE)</f>
        <v>#N/A</v>
      </c>
      <c r="H149" s="1" t="e">
        <f>+VLOOKUP(F149,Participants!$A$1:$F$1450,4,FALSE)</f>
        <v>#N/A</v>
      </c>
      <c r="I149" s="1" t="e">
        <f>+VLOOKUP(F149,Participants!$A$1:$F$1450,5,FALSE)</f>
        <v>#N/A</v>
      </c>
      <c r="J149" s="1" t="e">
        <f>+VLOOKUP(F149,Participants!$A$1:$F$1450,3,FALSE)</f>
        <v>#N/A</v>
      </c>
      <c r="K149" s="1" t="e">
        <f>+VLOOKUP(F149,Participants!$A$1:$G$1450,7,FALSE)</f>
        <v>#N/A</v>
      </c>
      <c r="L149" s="28"/>
      <c r="M149" s="28"/>
      <c r="N149" s="151"/>
      <c r="O149" s="151"/>
    </row>
    <row r="150" spans="1:15" x14ac:dyDescent="0.25">
      <c r="A150" s="91"/>
      <c r="B150" s="4"/>
      <c r="C150" s="4"/>
      <c r="D150" s="2"/>
      <c r="E150" s="2"/>
      <c r="F150" s="150"/>
      <c r="G150" s="1" t="e">
        <f>+VLOOKUP(F150,Participants!$A$1:$F$1450,2,FALSE)</f>
        <v>#N/A</v>
      </c>
      <c r="H150" s="1" t="e">
        <f>+VLOOKUP(F150,Participants!$A$1:$F$1450,4,FALSE)</f>
        <v>#N/A</v>
      </c>
      <c r="I150" s="1" t="e">
        <f>+VLOOKUP(F150,Participants!$A$1:$F$1450,5,FALSE)</f>
        <v>#N/A</v>
      </c>
      <c r="J150" s="1" t="e">
        <f>+VLOOKUP(F150,Participants!$A$1:$F$1450,3,FALSE)</f>
        <v>#N/A</v>
      </c>
      <c r="K150" s="1" t="e">
        <f>+VLOOKUP(F150,Participants!$A$1:$G$1450,7,FALSE)</f>
        <v>#N/A</v>
      </c>
      <c r="L150" s="28"/>
      <c r="M150" s="28"/>
      <c r="N150" s="151"/>
      <c r="O150" s="151"/>
    </row>
    <row r="151" spans="1:15" x14ac:dyDescent="0.25">
      <c r="A151" s="87"/>
      <c r="B151" s="4"/>
      <c r="C151" s="4"/>
      <c r="D151" s="2"/>
      <c r="E151" s="2"/>
      <c r="F151" s="150"/>
      <c r="G151" s="1" t="e">
        <f>+VLOOKUP(F151,Participants!$A$1:$F$1450,2,FALSE)</f>
        <v>#N/A</v>
      </c>
      <c r="H151" s="1" t="e">
        <f>+VLOOKUP(F151,Participants!$A$1:$F$1450,4,FALSE)</f>
        <v>#N/A</v>
      </c>
      <c r="I151" s="1" t="e">
        <f>+VLOOKUP(F151,Participants!$A$1:$F$1450,5,FALSE)</f>
        <v>#N/A</v>
      </c>
      <c r="J151" s="1" t="e">
        <f>+VLOOKUP(F151,Participants!$A$1:$F$1450,3,FALSE)</f>
        <v>#N/A</v>
      </c>
      <c r="K151" s="1" t="e">
        <f>+VLOOKUP(F151,Participants!$A$1:$G$1450,7,FALSE)</f>
        <v>#N/A</v>
      </c>
      <c r="L151" s="28"/>
      <c r="M151" s="28"/>
      <c r="N151" s="151"/>
      <c r="O151" s="151"/>
    </row>
    <row r="152" spans="1:15" x14ac:dyDescent="0.25">
      <c r="A152" s="87"/>
      <c r="B152" s="4"/>
      <c r="C152" s="4"/>
      <c r="D152" s="2"/>
      <c r="E152" s="2"/>
      <c r="F152" s="150"/>
      <c r="G152" s="1" t="e">
        <f>+VLOOKUP(F152,Participants!$A$1:$F$1450,2,FALSE)</f>
        <v>#N/A</v>
      </c>
      <c r="H152" s="1" t="e">
        <f>+VLOOKUP(F152,Participants!$A$1:$F$1450,4,FALSE)</f>
        <v>#N/A</v>
      </c>
      <c r="I152" s="1" t="e">
        <f>+VLOOKUP(F152,Participants!$A$1:$F$1450,5,FALSE)</f>
        <v>#N/A</v>
      </c>
      <c r="J152" s="1" t="e">
        <f>+VLOOKUP(F152,Participants!$A$1:$F$1450,3,FALSE)</f>
        <v>#N/A</v>
      </c>
      <c r="K152" s="1" t="e">
        <f>+VLOOKUP(F152,Participants!$A$1:$G$1450,7,FALSE)</f>
        <v>#N/A</v>
      </c>
      <c r="L152" s="28"/>
      <c r="M152" s="28"/>
      <c r="N152" s="151"/>
      <c r="O152" s="151"/>
    </row>
    <row r="153" spans="1:15" x14ac:dyDescent="0.25">
      <c r="A153" s="87"/>
      <c r="B153" s="4"/>
      <c r="C153" s="4"/>
      <c r="D153" s="2"/>
      <c r="E153" s="2"/>
      <c r="F153" s="150"/>
      <c r="G153" s="1" t="e">
        <f>+VLOOKUP(F153,Participants!$A$1:$F$1450,2,FALSE)</f>
        <v>#N/A</v>
      </c>
      <c r="H153" s="1" t="e">
        <f>+VLOOKUP(F153,Participants!$A$1:$F$1450,4,FALSE)</f>
        <v>#N/A</v>
      </c>
      <c r="I153" s="1" t="e">
        <f>+VLOOKUP(F153,Participants!$A$1:$F$1450,5,FALSE)</f>
        <v>#N/A</v>
      </c>
      <c r="J153" s="1" t="e">
        <f>+VLOOKUP(F153,Participants!$A$1:$F$1450,3,FALSE)</f>
        <v>#N/A</v>
      </c>
      <c r="K153" s="1" t="e">
        <f>+VLOOKUP(F153,Participants!$A$1:$G$1450,7,FALSE)</f>
        <v>#N/A</v>
      </c>
      <c r="L153" s="28"/>
      <c r="M153" s="28"/>
      <c r="N153" s="151"/>
      <c r="O153" s="151"/>
    </row>
    <row r="154" spans="1:15" x14ac:dyDescent="0.25">
      <c r="A154" s="67"/>
      <c r="B154" s="4"/>
      <c r="C154" s="4"/>
      <c r="D154" s="2"/>
      <c r="E154" s="2"/>
      <c r="F154" s="150"/>
      <c r="G154" s="1" t="e">
        <f>+VLOOKUP(F154,Participants!$A$1:$F$1450,2,FALSE)</f>
        <v>#N/A</v>
      </c>
      <c r="H154" s="1" t="e">
        <f>+VLOOKUP(F154,Participants!$A$1:$F$1450,4,FALSE)</f>
        <v>#N/A</v>
      </c>
      <c r="I154" s="1" t="e">
        <f>+VLOOKUP(F154,Participants!$A$1:$F$1450,5,FALSE)</f>
        <v>#N/A</v>
      </c>
      <c r="J154" s="1" t="e">
        <f>+VLOOKUP(F154,Participants!$A$1:$F$1450,3,FALSE)</f>
        <v>#N/A</v>
      </c>
      <c r="K154" s="1" t="e">
        <f>+VLOOKUP(F154,Participants!$A$1:$G$1450,7,FALSE)</f>
        <v>#N/A</v>
      </c>
      <c r="L154" s="28"/>
      <c r="M154" s="28"/>
      <c r="N154" s="151"/>
      <c r="O154" s="151"/>
    </row>
    <row r="155" spans="1:15" x14ac:dyDescent="0.25">
      <c r="A155" s="67"/>
      <c r="B155" s="4"/>
      <c r="C155" s="4"/>
      <c r="D155" s="2"/>
      <c r="E155" s="2"/>
      <c r="F155" s="150"/>
      <c r="G155" s="1" t="e">
        <f>+VLOOKUP(F155,Participants!$A$1:$F$1450,2,FALSE)</f>
        <v>#N/A</v>
      </c>
      <c r="H155" s="1" t="e">
        <f>+VLOOKUP(F155,Participants!$A$1:$F$1450,4,FALSE)</f>
        <v>#N/A</v>
      </c>
      <c r="I155" s="1" t="e">
        <f>+VLOOKUP(F155,Participants!$A$1:$F$1450,5,FALSE)</f>
        <v>#N/A</v>
      </c>
      <c r="J155" s="1" t="e">
        <f>+VLOOKUP(F155,Participants!$A$1:$F$1450,3,FALSE)</f>
        <v>#N/A</v>
      </c>
      <c r="K155" s="1" t="e">
        <f>+VLOOKUP(F155,Participants!$A$1:$G$1450,7,FALSE)</f>
        <v>#N/A</v>
      </c>
      <c r="L155" s="28"/>
      <c r="M155" s="28"/>
      <c r="N155" s="151"/>
      <c r="O155" s="151"/>
    </row>
    <row r="156" spans="1:15" x14ac:dyDescent="0.25">
      <c r="A156" s="67"/>
      <c r="B156" s="4"/>
      <c r="C156" s="4"/>
      <c r="D156" s="2"/>
      <c r="E156" s="2"/>
      <c r="F156" s="150"/>
      <c r="G156" s="1" t="e">
        <f>+VLOOKUP(F156,Participants!$A$1:$F$1450,2,FALSE)</f>
        <v>#N/A</v>
      </c>
      <c r="H156" s="1" t="e">
        <f>+VLOOKUP(F156,Participants!$A$1:$F$1450,4,FALSE)</f>
        <v>#N/A</v>
      </c>
      <c r="I156" s="1" t="e">
        <f>+VLOOKUP(F156,Participants!$A$1:$F$1450,5,FALSE)</f>
        <v>#N/A</v>
      </c>
      <c r="J156" s="1" t="e">
        <f>+VLOOKUP(F156,Participants!$A$1:$F$1450,3,FALSE)</f>
        <v>#N/A</v>
      </c>
      <c r="K156" s="1" t="e">
        <f>+VLOOKUP(F156,Participants!$A$1:$G$1450,7,FALSE)</f>
        <v>#N/A</v>
      </c>
      <c r="L156" s="28"/>
      <c r="M156" s="28"/>
      <c r="N156" s="151"/>
      <c r="O156" s="151"/>
    </row>
    <row r="157" spans="1:15" x14ac:dyDescent="0.25">
      <c r="A157" s="67"/>
      <c r="B157" s="4"/>
      <c r="C157" s="4"/>
      <c r="D157" s="2"/>
      <c r="E157" s="2"/>
      <c r="F157" s="150"/>
      <c r="G157" s="1" t="e">
        <f>+VLOOKUP(F157,Participants!$A$1:$F$1450,2,FALSE)</f>
        <v>#N/A</v>
      </c>
      <c r="H157" s="1" t="e">
        <f>+VLOOKUP(F157,Participants!$A$1:$F$1450,4,FALSE)</f>
        <v>#N/A</v>
      </c>
      <c r="I157" s="1" t="e">
        <f>+VLOOKUP(F157,Participants!$A$1:$F$1450,5,FALSE)</f>
        <v>#N/A</v>
      </c>
      <c r="J157" s="1" t="e">
        <f>+VLOOKUP(F157,Participants!$A$1:$F$1450,3,FALSE)</f>
        <v>#N/A</v>
      </c>
      <c r="K157" s="1" t="e">
        <f>+VLOOKUP(F157,Participants!$A$1:$G$1450,7,FALSE)</f>
        <v>#N/A</v>
      </c>
      <c r="L157" s="28"/>
      <c r="M157" s="28"/>
      <c r="N157" s="151"/>
      <c r="O157" s="151"/>
    </row>
    <row r="158" spans="1:15" x14ac:dyDescent="0.25">
      <c r="A158" s="67"/>
      <c r="B158" s="4"/>
      <c r="C158" s="4"/>
      <c r="D158" s="2"/>
      <c r="E158" s="2"/>
      <c r="F158" s="150"/>
      <c r="G158" s="1" t="e">
        <f>+VLOOKUP(F158,Participants!$A$1:$F$1450,2,FALSE)</f>
        <v>#N/A</v>
      </c>
      <c r="H158" s="1" t="e">
        <f>+VLOOKUP(F158,Participants!$A$1:$F$1450,4,FALSE)</f>
        <v>#N/A</v>
      </c>
      <c r="I158" s="1" t="e">
        <f>+VLOOKUP(F158,Participants!$A$1:$F$1450,5,FALSE)</f>
        <v>#N/A</v>
      </c>
      <c r="J158" s="1" t="e">
        <f>+VLOOKUP(F158,Participants!$A$1:$F$1450,3,FALSE)</f>
        <v>#N/A</v>
      </c>
      <c r="K158" s="1" t="e">
        <f>+VLOOKUP(F158,Participants!$A$1:$G$1450,7,FALSE)</f>
        <v>#N/A</v>
      </c>
      <c r="L158" s="28"/>
      <c r="M158" s="28"/>
      <c r="N158" s="151"/>
      <c r="O158" s="151"/>
    </row>
    <row r="159" spans="1:15" x14ac:dyDescent="0.25">
      <c r="A159" s="91"/>
      <c r="B159" s="4"/>
      <c r="C159" s="4"/>
      <c r="D159" s="2"/>
      <c r="E159" s="2"/>
      <c r="F159" s="150"/>
      <c r="G159" s="1" t="e">
        <f>+VLOOKUP(F159,Participants!$A$1:$F$1450,2,FALSE)</f>
        <v>#N/A</v>
      </c>
      <c r="H159" s="1" t="e">
        <f>+VLOOKUP(F159,Participants!$A$1:$F$1450,4,FALSE)</f>
        <v>#N/A</v>
      </c>
      <c r="I159" s="1" t="e">
        <f>+VLOOKUP(F159,Participants!$A$1:$F$1450,5,FALSE)</f>
        <v>#N/A</v>
      </c>
      <c r="J159" s="1" t="e">
        <f>+VLOOKUP(F159,Participants!$A$1:$F$1450,3,FALSE)</f>
        <v>#N/A</v>
      </c>
      <c r="K159" s="1" t="e">
        <f>+VLOOKUP(F159,Participants!$A$1:$G$1450,7,FALSE)</f>
        <v>#N/A</v>
      </c>
      <c r="L159" s="28"/>
      <c r="M159" s="28"/>
      <c r="N159" s="151"/>
      <c r="O159" s="151"/>
    </row>
    <row r="160" spans="1:15" x14ac:dyDescent="0.25">
      <c r="A160" s="87"/>
      <c r="B160" s="4"/>
      <c r="C160" s="4"/>
      <c r="D160" s="2"/>
      <c r="E160" s="2"/>
      <c r="F160" s="150"/>
      <c r="G160" s="1" t="e">
        <f>+VLOOKUP(F160,Participants!$A$1:$F$1450,2,FALSE)</f>
        <v>#N/A</v>
      </c>
      <c r="H160" s="1" t="e">
        <f>+VLOOKUP(F160,Participants!$A$1:$F$1450,4,FALSE)</f>
        <v>#N/A</v>
      </c>
      <c r="I160" s="1" t="e">
        <f>+VLOOKUP(F160,Participants!$A$1:$F$1450,5,FALSE)</f>
        <v>#N/A</v>
      </c>
      <c r="J160" s="1" t="e">
        <f>+VLOOKUP(F160,Participants!$A$1:$F$1450,3,FALSE)</f>
        <v>#N/A</v>
      </c>
      <c r="K160" s="1" t="e">
        <f>+VLOOKUP(F160,Participants!$A$1:$G$1450,7,FALSE)</f>
        <v>#N/A</v>
      </c>
      <c r="L160" s="28"/>
      <c r="M160" s="28"/>
      <c r="N160" s="151"/>
      <c r="O160" s="151"/>
    </row>
    <row r="161" spans="1:15" x14ac:dyDescent="0.25">
      <c r="A161" s="87"/>
      <c r="B161" s="4"/>
      <c r="C161" s="4"/>
      <c r="D161" s="2"/>
      <c r="E161" s="2"/>
      <c r="F161" s="150"/>
      <c r="G161" s="1" t="e">
        <f>+VLOOKUP(F161,Participants!$A$1:$F$1450,2,FALSE)</f>
        <v>#N/A</v>
      </c>
      <c r="H161" s="1" t="e">
        <f>+VLOOKUP(F161,Participants!$A$1:$F$1450,4,FALSE)</f>
        <v>#N/A</v>
      </c>
      <c r="I161" s="1" t="e">
        <f>+VLOOKUP(F161,Participants!$A$1:$F$1450,5,FALSE)</f>
        <v>#N/A</v>
      </c>
      <c r="J161" s="1" t="e">
        <f>+VLOOKUP(F161,Participants!$A$1:$F$1450,3,FALSE)</f>
        <v>#N/A</v>
      </c>
      <c r="K161" s="1" t="e">
        <f>+VLOOKUP(F161,Participants!$A$1:$G$1450,7,FALSE)</f>
        <v>#N/A</v>
      </c>
      <c r="L161" s="28"/>
      <c r="M161" s="28"/>
      <c r="N161" s="151"/>
      <c r="O161" s="151"/>
    </row>
    <row r="162" spans="1:15" x14ac:dyDescent="0.25">
      <c r="A162" s="87"/>
      <c r="B162" s="4"/>
      <c r="C162" s="4"/>
      <c r="D162" s="2"/>
      <c r="E162" s="2"/>
      <c r="F162" s="150"/>
      <c r="G162" s="1" t="e">
        <f>+VLOOKUP(F162,Participants!$A$1:$F$1450,2,FALSE)</f>
        <v>#N/A</v>
      </c>
      <c r="H162" s="1" t="e">
        <f>+VLOOKUP(F162,Participants!$A$1:$F$1450,4,FALSE)</f>
        <v>#N/A</v>
      </c>
      <c r="I162" s="1" t="e">
        <f>+VLOOKUP(F162,Participants!$A$1:$F$1450,5,FALSE)</f>
        <v>#N/A</v>
      </c>
      <c r="J162" s="1" t="e">
        <f>+VLOOKUP(F162,Participants!$A$1:$F$1450,3,FALSE)</f>
        <v>#N/A</v>
      </c>
      <c r="K162" s="1" t="e">
        <f>+VLOOKUP(F162,Participants!$A$1:$G$1450,7,FALSE)</f>
        <v>#N/A</v>
      </c>
      <c r="L162" s="28"/>
      <c r="M162" s="28"/>
      <c r="N162" s="151"/>
      <c r="O162" s="151"/>
    </row>
    <row r="163" spans="1:15" x14ac:dyDescent="0.25">
      <c r="A163" s="87"/>
      <c r="B163" s="4"/>
      <c r="C163" s="4"/>
      <c r="D163" s="2"/>
      <c r="E163" s="2"/>
      <c r="F163" s="150"/>
      <c r="G163" s="1" t="e">
        <f>+VLOOKUP(F163,Participants!$A$1:$F$1450,2,FALSE)</f>
        <v>#N/A</v>
      </c>
      <c r="H163" s="1" t="e">
        <f>+VLOOKUP(F163,Participants!$A$1:$F$1450,4,FALSE)</f>
        <v>#N/A</v>
      </c>
      <c r="I163" s="1" t="e">
        <f>+VLOOKUP(F163,Participants!$A$1:$F$1450,5,FALSE)</f>
        <v>#N/A</v>
      </c>
      <c r="J163" s="1" t="e">
        <f>+VLOOKUP(F163,Participants!$A$1:$F$1450,3,FALSE)</f>
        <v>#N/A</v>
      </c>
      <c r="K163" s="1" t="e">
        <f>+VLOOKUP(F163,Participants!$A$1:$G$1450,7,FALSE)</f>
        <v>#N/A</v>
      </c>
      <c r="L163" s="28"/>
      <c r="M163" s="28"/>
      <c r="N163" s="151"/>
      <c r="O163" s="151"/>
    </row>
    <row r="164" spans="1:15" x14ac:dyDescent="0.25">
      <c r="A164" s="67"/>
      <c r="B164" s="4"/>
      <c r="C164" s="4"/>
      <c r="D164" s="2"/>
      <c r="E164" s="2"/>
      <c r="F164" s="150"/>
      <c r="G164" s="1" t="e">
        <f>+VLOOKUP(F164,Participants!$A$1:$F$1450,2,FALSE)</f>
        <v>#N/A</v>
      </c>
      <c r="H164" s="1" t="e">
        <f>+VLOOKUP(F164,Participants!$A$1:$F$1450,4,FALSE)</f>
        <v>#N/A</v>
      </c>
      <c r="I164" s="1" t="e">
        <f>+VLOOKUP(F164,Participants!$A$1:$F$1450,5,FALSE)</f>
        <v>#N/A</v>
      </c>
      <c r="J164" s="1" t="e">
        <f>+VLOOKUP(F164,Participants!$A$1:$F$1450,3,FALSE)</f>
        <v>#N/A</v>
      </c>
      <c r="K164" s="1" t="e">
        <f>+VLOOKUP(F164,Participants!$A$1:$G$1450,7,FALSE)</f>
        <v>#N/A</v>
      </c>
      <c r="L164" s="28"/>
      <c r="M164" s="28"/>
      <c r="N164" s="151"/>
      <c r="O164" s="151"/>
    </row>
    <row r="165" spans="1:15" x14ac:dyDescent="0.25">
      <c r="A165" s="67"/>
      <c r="B165" s="4"/>
      <c r="C165" s="4"/>
      <c r="D165" s="2"/>
      <c r="E165" s="2"/>
      <c r="F165" s="150"/>
      <c r="G165" s="1" t="e">
        <f>+VLOOKUP(F165,Participants!$A$1:$F$1450,2,FALSE)</f>
        <v>#N/A</v>
      </c>
      <c r="H165" s="1" t="e">
        <f>+VLOOKUP(F165,Participants!$A$1:$F$1450,4,FALSE)</f>
        <v>#N/A</v>
      </c>
      <c r="I165" s="1" t="e">
        <f>+VLOOKUP(F165,Participants!$A$1:$F$1450,5,FALSE)</f>
        <v>#N/A</v>
      </c>
      <c r="J165" s="1" t="e">
        <f>+VLOOKUP(F165,Participants!$A$1:$F$1450,3,FALSE)</f>
        <v>#N/A</v>
      </c>
      <c r="K165" s="1" t="e">
        <f>+VLOOKUP(F165,Participants!$A$1:$G$1450,7,FALSE)</f>
        <v>#N/A</v>
      </c>
      <c r="L165" s="28"/>
      <c r="M165" s="28"/>
      <c r="N165" s="151"/>
      <c r="O165" s="151"/>
    </row>
    <row r="166" spans="1:15" x14ac:dyDescent="0.25">
      <c r="A166" s="67"/>
      <c r="B166" s="4"/>
      <c r="C166" s="4"/>
      <c r="D166" s="2"/>
      <c r="E166" s="2"/>
      <c r="F166" s="150"/>
      <c r="G166" s="1" t="e">
        <f>+VLOOKUP(F166,Participants!$A$1:$F$1450,2,FALSE)</f>
        <v>#N/A</v>
      </c>
      <c r="H166" s="1" t="e">
        <f>+VLOOKUP(F166,Participants!$A$1:$F$1450,4,FALSE)</f>
        <v>#N/A</v>
      </c>
      <c r="I166" s="1" t="e">
        <f>+VLOOKUP(F166,Participants!$A$1:$F$1450,5,FALSE)</f>
        <v>#N/A</v>
      </c>
      <c r="J166" s="1" t="e">
        <f>+VLOOKUP(F166,Participants!$A$1:$F$1450,3,FALSE)</f>
        <v>#N/A</v>
      </c>
      <c r="K166" s="1" t="e">
        <f>+VLOOKUP(F166,Participants!$A$1:$G$1450,7,FALSE)</f>
        <v>#N/A</v>
      </c>
      <c r="L166" s="28"/>
      <c r="M166" s="28"/>
      <c r="N166" s="151"/>
      <c r="O166" s="151"/>
    </row>
    <row r="167" spans="1:15" x14ac:dyDescent="0.25">
      <c r="A167" s="67"/>
      <c r="B167" s="4"/>
      <c r="C167" s="4"/>
      <c r="D167" s="2"/>
      <c r="E167" s="2"/>
      <c r="F167" s="150"/>
      <c r="G167" s="1" t="e">
        <f>+VLOOKUP(F167,Participants!$A$1:$F$1450,2,FALSE)</f>
        <v>#N/A</v>
      </c>
      <c r="H167" s="1" t="e">
        <f>+VLOOKUP(F167,Participants!$A$1:$F$1450,4,FALSE)</f>
        <v>#N/A</v>
      </c>
      <c r="I167" s="1" t="e">
        <f>+VLOOKUP(F167,Participants!$A$1:$F$1450,5,FALSE)</f>
        <v>#N/A</v>
      </c>
      <c r="J167" s="1" t="e">
        <f>+VLOOKUP(F167,Participants!$A$1:$F$1450,3,FALSE)</f>
        <v>#N/A</v>
      </c>
      <c r="K167" s="1" t="e">
        <f>+VLOOKUP(F167,Participants!$A$1:$G$1450,7,FALSE)</f>
        <v>#N/A</v>
      </c>
      <c r="L167" s="28"/>
      <c r="M167" s="28"/>
      <c r="N167" s="151"/>
      <c r="O167" s="151"/>
    </row>
    <row r="168" spans="1:15" x14ac:dyDescent="0.25">
      <c r="A168" s="67"/>
      <c r="B168" s="4"/>
      <c r="C168" s="4"/>
      <c r="D168" s="2"/>
      <c r="E168" s="2"/>
      <c r="F168" s="150"/>
      <c r="G168" s="1" t="e">
        <f>+VLOOKUP(F168,Participants!$A$1:$F$1450,2,FALSE)</f>
        <v>#N/A</v>
      </c>
      <c r="H168" s="1" t="e">
        <f>+VLOOKUP(F168,Participants!$A$1:$F$1450,4,FALSE)</f>
        <v>#N/A</v>
      </c>
      <c r="I168" s="1" t="e">
        <f>+VLOOKUP(F168,Participants!$A$1:$F$1450,5,FALSE)</f>
        <v>#N/A</v>
      </c>
      <c r="J168" s="1" t="e">
        <f>+VLOOKUP(F168,Participants!$A$1:$F$1450,3,FALSE)</f>
        <v>#N/A</v>
      </c>
      <c r="K168" s="1" t="e">
        <f>+VLOOKUP(F168,Participants!$A$1:$G$1450,7,FALSE)</f>
        <v>#N/A</v>
      </c>
      <c r="L168" s="28"/>
      <c r="M168" s="28"/>
      <c r="N168" s="151"/>
      <c r="O168" s="151"/>
    </row>
    <row r="169" spans="1:15" x14ac:dyDescent="0.25">
      <c r="A169" s="95"/>
      <c r="B169" s="4"/>
      <c r="C169" s="4"/>
      <c r="D169" s="2"/>
      <c r="E169" s="2"/>
      <c r="F169" s="150"/>
      <c r="G169" s="1" t="e">
        <f>+VLOOKUP(F169,Participants!$A$1:$F$1450,2,FALSE)</f>
        <v>#N/A</v>
      </c>
      <c r="H169" s="1" t="e">
        <f>+VLOOKUP(F169,Participants!$A$1:$F$1450,4,FALSE)</f>
        <v>#N/A</v>
      </c>
      <c r="I169" s="1" t="e">
        <f>+VLOOKUP(F169,Participants!$A$1:$F$1450,5,FALSE)</f>
        <v>#N/A</v>
      </c>
      <c r="J169" s="1" t="e">
        <f>+VLOOKUP(F169,Participants!$A$1:$F$1450,3,FALSE)</f>
        <v>#N/A</v>
      </c>
      <c r="K169" s="1" t="e">
        <f>+VLOOKUP(F169,Participants!$A$1:$G$1450,7,FALSE)</f>
        <v>#N/A</v>
      </c>
      <c r="L169" s="28"/>
      <c r="M169" s="28"/>
      <c r="N169" s="151"/>
      <c r="O169" s="151"/>
    </row>
    <row r="170" spans="1:15" x14ac:dyDescent="0.25">
      <c r="A170" s="95"/>
      <c r="B170" s="4"/>
      <c r="C170" s="4"/>
      <c r="D170" s="2"/>
      <c r="E170" s="2"/>
      <c r="F170" s="150"/>
      <c r="G170" s="1" t="e">
        <f>+VLOOKUP(F170,Participants!$A$1:$F$1450,2,FALSE)</f>
        <v>#N/A</v>
      </c>
      <c r="H170" s="1" t="e">
        <f>+VLOOKUP(F170,Participants!$A$1:$F$1450,4,FALSE)</f>
        <v>#N/A</v>
      </c>
      <c r="I170" s="1" t="e">
        <f>+VLOOKUP(F170,Participants!$A$1:$F$1450,5,FALSE)</f>
        <v>#N/A</v>
      </c>
      <c r="J170" s="1" t="e">
        <f>+VLOOKUP(F170,Participants!$A$1:$F$1450,3,FALSE)</f>
        <v>#N/A</v>
      </c>
      <c r="K170" s="1" t="e">
        <f>+VLOOKUP(F170,Participants!$A$1:$G$1450,7,FALSE)</f>
        <v>#N/A</v>
      </c>
      <c r="L170" s="28"/>
      <c r="M170" s="28"/>
      <c r="N170" s="151"/>
      <c r="O170" s="151"/>
    </row>
    <row r="171" spans="1:15" x14ac:dyDescent="0.25">
      <c r="A171" s="95"/>
      <c r="B171" s="4"/>
      <c r="C171" s="4"/>
      <c r="D171" s="2"/>
      <c r="E171" s="2"/>
      <c r="F171" s="150"/>
      <c r="G171" s="1" t="e">
        <f>+VLOOKUP(F171,Participants!$A$1:$F$1450,2,FALSE)</f>
        <v>#N/A</v>
      </c>
      <c r="H171" s="1" t="e">
        <f>+VLOOKUP(F171,Participants!$A$1:$F$1450,4,FALSE)</f>
        <v>#N/A</v>
      </c>
      <c r="I171" s="1" t="e">
        <f>+VLOOKUP(F171,Participants!$A$1:$F$1450,5,FALSE)</f>
        <v>#N/A</v>
      </c>
      <c r="J171" s="1" t="e">
        <f>+VLOOKUP(F171,Participants!$A$1:$F$1450,3,FALSE)</f>
        <v>#N/A</v>
      </c>
      <c r="K171" s="1" t="e">
        <f>+VLOOKUP(F171,Participants!$A$1:$G$1450,7,FALSE)</f>
        <v>#N/A</v>
      </c>
      <c r="L171" s="28"/>
      <c r="M171" s="28"/>
      <c r="N171" s="151"/>
      <c r="O171" s="151"/>
    </row>
    <row r="172" spans="1:15" x14ac:dyDescent="0.25">
      <c r="A172" s="95"/>
      <c r="B172" s="4"/>
      <c r="C172" s="4"/>
      <c r="D172" s="2"/>
      <c r="E172" s="2"/>
      <c r="F172" s="150"/>
      <c r="G172" s="1" t="e">
        <f>+VLOOKUP(F172,Participants!$A$1:$F$1450,2,FALSE)</f>
        <v>#N/A</v>
      </c>
      <c r="H172" s="1" t="e">
        <f>+VLOOKUP(F172,Participants!$A$1:$F$1450,4,FALSE)</f>
        <v>#N/A</v>
      </c>
      <c r="I172" s="1" t="e">
        <f>+VLOOKUP(F172,Participants!$A$1:$F$1450,5,FALSE)</f>
        <v>#N/A</v>
      </c>
      <c r="J172" s="1" t="e">
        <f>+VLOOKUP(F172,Participants!$A$1:$F$1450,3,FALSE)</f>
        <v>#N/A</v>
      </c>
      <c r="K172" s="1" t="e">
        <f>+VLOOKUP(F172,Participants!$A$1:$G$1450,7,FALSE)</f>
        <v>#N/A</v>
      </c>
      <c r="L172" s="28"/>
      <c r="M172" s="28"/>
      <c r="N172" s="151"/>
      <c r="O172" s="151"/>
    </row>
    <row r="173" spans="1:15" x14ac:dyDescent="0.25">
      <c r="A173" s="95"/>
      <c r="B173" s="4"/>
      <c r="C173" s="4"/>
      <c r="D173" s="2"/>
      <c r="E173" s="2"/>
      <c r="F173" s="150"/>
      <c r="G173" s="1" t="e">
        <f>+VLOOKUP(F173,Participants!$A$1:$F$1450,2,FALSE)</f>
        <v>#N/A</v>
      </c>
      <c r="H173" s="1" t="e">
        <f>+VLOOKUP(F173,Participants!$A$1:$F$1450,4,FALSE)</f>
        <v>#N/A</v>
      </c>
      <c r="I173" s="1" t="e">
        <f>+VLOOKUP(F173,Participants!$A$1:$F$1450,5,FALSE)</f>
        <v>#N/A</v>
      </c>
      <c r="J173" s="1" t="e">
        <f>+VLOOKUP(F173,Participants!$A$1:$F$1450,3,FALSE)</f>
        <v>#N/A</v>
      </c>
      <c r="K173" s="1" t="e">
        <f>+VLOOKUP(F173,Participants!$A$1:$G$1450,7,FALSE)</f>
        <v>#N/A</v>
      </c>
      <c r="L173" s="28"/>
      <c r="M173" s="28"/>
      <c r="N173" s="151"/>
      <c r="O173" s="151"/>
    </row>
    <row r="174" spans="1:15" x14ac:dyDescent="0.25">
      <c r="A174" s="67"/>
      <c r="B174" s="4"/>
      <c r="C174" s="4"/>
      <c r="D174" s="2"/>
      <c r="E174" s="2"/>
      <c r="F174" s="150"/>
      <c r="G174" s="1" t="e">
        <f>+VLOOKUP(F174,Participants!$A$1:$F$1450,2,FALSE)</f>
        <v>#N/A</v>
      </c>
      <c r="H174" s="1" t="e">
        <f>+VLOOKUP(F174,Participants!$A$1:$F$1450,4,FALSE)</f>
        <v>#N/A</v>
      </c>
      <c r="I174" s="1" t="e">
        <f>+VLOOKUP(F174,Participants!$A$1:$F$1450,5,FALSE)</f>
        <v>#N/A</v>
      </c>
      <c r="J174" s="1" t="e">
        <f>+VLOOKUP(F174,Participants!$A$1:$F$1450,3,FALSE)</f>
        <v>#N/A</v>
      </c>
      <c r="K174" s="1" t="e">
        <f>+VLOOKUP(F174,Participants!$A$1:$G$1450,7,FALSE)</f>
        <v>#N/A</v>
      </c>
      <c r="L174" s="28"/>
      <c r="M174" s="28"/>
      <c r="N174" s="151"/>
      <c r="O174" s="151"/>
    </row>
    <row r="175" spans="1:15" x14ac:dyDescent="0.25">
      <c r="A175" s="67"/>
      <c r="B175" s="4"/>
      <c r="C175" s="4"/>
      <c r="D175" s="2"/>
      <c r="E175" s="2"/>
      <c r="F175" s="150"/>
      <c r="G175" s="1" t="e">
        <f>+VLOOKUP(F175,Participants!$A$1:$F$1450,2,FALSE)</f>
        <v>#N/A</v>
      </c>
      <c r="H175" s="1" t="e">
        <f>+VLOOKUP(F175,Participants!$A$1:$F$1450,4,FALSE)</f>
        <v>#N/A</v>
      </c>
      <c r="I175" s="1" t="e">
        <f>+VLOOKUP(F175,Participants!$A$1:$F$1450,5,FALSE)</f>
        <v>#N/A</v>
      </c>
      <c r="J175" s="1" t="e">
        <f>+VLOOKUP(F175,Participants!$A$1:$F$1450,3,FALSE)</f>
        <v>#N/A</v>
      </c>
      <c r="K175" s="1" t="e">
        <f>+VLOOKUP(F175,Participants!$A$1:$G$1450,7,FALSE)</f>
        <v>#N/A</v>
      </c>
      <c r="L175" s="28"/>
      <c r="M175" s="28"/>
      <c r="N175" s="151"/>
      <c r="O175" s="151"/>
    </row>
    <row r="176" spans="1:15" x14ac:dyDescent="0.25">
      <c r="A176" s="67"/>
      <c r="B176" s="4"/>
      <c r="C176" s="4"/>
      <c r="D176" s="2"/>
      <c r="E176" s="2"/>
      <c r="F176" s="150"/>
      <c r="G176" s="1" t="e">
        <f>+VLOOKUP(F176,Participants!$A$1:$F$1450,2,FALSE)</f>
        <v>#N/A</v>
      </c>
      <c r="H176" s="1" t="e">
        <f>+VLOOKUP(F176,Participants!$A$1:$F$1450,4,FALSE)</f>
        <v>#N/A</v>
      </c>
      <c r="I176" s="1" t="e">
        <f>+VLOOKUP(F176,Participants!$A$1:$F$1450,5,FALSE)</f>
        <v>#N/A</v>
      </c>
      <c r="J176" s="1" t="e">
        <f>+VLOOKUP(F176,Participants!$A$1:$F$1450,3,FALSE)</f>
        <v>#N/A</v>
      </c>
      <c r="K176" s="1" t="e">
        <f>+VLOOKUP(F176,Participants!$A$1:$G$1450,7,FALSE)</f>
        <v>#N/A</v>
      </c>
      <c r="L176" s="28"/>
      <c r="M176" s="28"/>
      <c r="N176" s="151"/>
      <c r="O176" s="151"/>
    </row>
    <row r="177" spans="1:15" x14ac:dyDescent="0.25">
      <c r="A177" s="67"/>
      <c r="B177" s="4"/>
      <c r="C177" s="4"/>
      <c r="D177" s="2"/>
      <c r="E177" s="2"/>
      <c r="F177" s="150"/>
      <c r="G177" s="1" t="e">
        <f>+VLOOKUP(F177,Participants!$A$1:$F$1450,2,FALSE)</f>
        <v>#N/A</v>
      </c>
      <c r="H177" s="1" t="e">
        <f>+VLOOKUP(F177,Participants!$A$1:$F$1450,4,FALSE)</f>
        <v>#N/A</v>
      </c>
      <c r="I177" s="1" t="e">
        <f>+VLOOKUP(F177,Participants!$A$1:$F$1450,5,FALSE)</f>
        <v>#N/A</v>
      </c>
      <c r="J177" s="1" t="e">
        <f>+VLOOKUP(F177,Participants!$A$1:$F$1450,3,FALSE)</f>
        <v>#N/A</v>
      </c>
      <c r="K177" s="1" t="e">
        <f>+VLOOKUP(F177,Participants!$A$1:$G$1450,7,FALSE)</f>
        <v>#N/A</v>
      </c>
      <c r="L177" s="28"/>
      <c r="M177" s="28"/>
      <c r="N177" s="151"/>
      <c r="O177" s="151"/>
    </row>
    <row r="178" spans="1:15" x14ac:dyDescent="0.25">
      <c r="A178" s="67"/>
      <c r="B178" s="4"/>
      <c r="C178" s="4"/>
      <c r="D178" s="2"/>
      <c r="E178" s="2"/>
      <c r="F178" s="150"/>
      <c r="G178" s="1" t="e">
        <f>+VLOOKUP(F178,Participants!$A$1:$F$1450,2,FALSE)</f>
        <v>#N/A</v>
      </c>
      <c r="H178" s="1" t="e">
        <f>+VLOOKUP(F178,Participants!$A$1:$F$1450,4,FALSE)</f>
        <v>#N/A</v>
      </c>
      <c r="I178" s="1" t="e">
        <f>+VLOOKUP(F178,Participants!$A$1:$F$1450,5,FALSE)</f>
        <v>#N/A</v>
      </c>
      <c r="J178" s="1" t="e">
        <f>+VLOOKUP(F178,Participants!$A$1:$F$1450,3,FALSE)</f>
        <v>#N/A</v>
      </c>
      <c r="K178" s="1" t="e">
        <f>+VLOOKUP(F178,Participants!$A$1:$G$1450,7,FALSE)</f>
        <v>#N/A</v>
      </c>
      <c r="L178" s="28"/>
      <c r="M178" s="28"/>
      <c r="N178" s="151"/>
      <c r="O178" s="151"/>
    </row>
    <row r="179" spans="1:15" x14ac:dyDescent="0.25">
      <c r="A179" s="91"/>
      <c r="B179" s="4"/>
      <c r="C179" s="4"/>
      <c r="D179" s="2"/>
      <c r="E179" s="2"/>
      <c r="F179" s="150"/>
      <c r="G179" s="1" t="e">
        <f>+VLOOKUP(F179,Participants!$A$1:$F$1450,2,FALSE)</f>
        <v>#N/A</v>
      </c>
      <c r="H179" s="1" t="e">
        <f>+VLOOKUP(F179,Participants!$A$1:$F$1450,4,FALSE)</f>
        <v>#N/A</v>
      </c>
      <c r="I179" s="1" t="e">
        <f>+VLOOKUP(F179,Participants!$A$1:$F$1450,5,FALSE)</f>
        <v>#N/A</v>
      </c>
      <c r="J179" s="1" t="e">
        <f>+VLOOKUP(F179,Participants!$A$1:$F$1450,3,FALSE)</f>
        <v>#N/A</v>
      </c>
      <c r="K179" s="1" t="e">
        <f>+VLOOKUP(F179,Participants!$A$1:$G$1450,7,FALSE)</f>
        <v>#N/A</v>
      </c>
      <c r="L179" s="28"/>
      <c r="M179" s="28"/>
      <c r="N179" s="151"/>
      <c r="O179" s="151"/>
    </row>
    <row r="180" spans="1:15" x14ac:dyDescent="0.25">
      <c r="A180" s="91"/>
      <c r="B180" s="4"/>
      <c r="C180" s="4"/>
      <c r="D180" s="2"/>
      <c r="E180" s="2"/>
      <c r="F180" s="150"/>
      <c r="G180" s="1" t="e">
        <f>+VLOOKUP(F180,Participants!$A$1:$F$1450,2,FALSE)</f>
        <v>#N/A</v>
      </c>
      <c r="H180" s="1" t="e">
        <f>+VLOOKUP(F180,Participants!$A$1:$F$1450,4,FALSE)</f>
        <v>#N/A</v>
      </c>
      <c r="I180" s="1" t="e">
        <f>+VLOOKUP(F180,Participants!$A$1:$F$1450,5,FALSE)</f>
        <v>#N/A</v>
      </c>
      <c r="J180" s="1" t="e">
        <f>+VLOOKUP(F180,Participants!$A$1:$F$1450,3,FALSE)</f>
        <v>#N/A</v>
      </c>
      <c r="K180" s="1" t="e">
        <f>+VLOOKUP(F180,Participants!$A$1:$G$1450,7,FALSE)</f>
        <v>#N/A</v>
      </c>
      <c r="L180" s="28"/>
      <c r="M180" s="28"/>
      <c r="N180" s="151"/>
      <c r="O180" s="151"/>
    </row>
    <row r="181" spans="1:15" x14ac:dyDescent="0.25">
      <c r="A181" s="91"/>
      <c r="B181" s="4"/>
      <c r="C181" s="4"/>
      <c r="D181" s="2"/>
      <c r="E181" s="2"/>
      <c r="F181" s="150"/>
      <c r="G181" s="1" t="e">
        <f>+VLOOKUP(F181,Participants!$A$1:$F$1450,2,FALSE)</f>
        <v>#N/A</v>
      </c>
      <c r="H181" s="1" t="e">
        <f>+VLOOKUP(F181,Participants!$A$1:$F$1450,4,FALSE)</f>
        <v>#N/A</v>
      </c>
      <c r="I181" s="1" t="e">
        <f>+VLOOKUP(F181,Participants!$A$1:$F$1450,5,FALSE)</f>
        <v>#N/A</v>
      </c>
      <c r="J181" s="1" t="e">
        <f>+VLOOKUP(F181,Participants!$A$1:$F$1450,3,FALSE)</f>
        <v>#N/A</v>
      </c>
      <c r="K181" s="1" t="e">
        <f>+VLOOKUP(F181,Participants!$A$1:$G$1450,7,FALSE)</f>
        <v>#N/A</v>
      </c>
      <c r="L181" s="28"/>
      <c r="M181" s="28"/>
      <c r="N181" s="151"/>
      <c r="O181" s="151"/>
    </row>
    <row r="182" spans="1:15" x14ac:dyDescent="0.25">
      <c r="A182" s="91"/>
      <c r="B182" s="4"/>
      <c r="C182" s="4"/>
      <c r="D182" s="2"/>
      <c r="E182" s="2"/>
      <c r="F182" s="150"/>
      <c r="G182" s="1" t="e">
        <f>+VLOOKUP(F182,Participants!$A$1:$F$1450,2,FALSE)</f>
        <v>#N/A</v>
      </c>
      <c r="H182" s="1" t="e">
        <f>+VLOOKUP(F182,Participants!$A$1:$F$1450,4,FALSE)</f>
        <v>#N/A</v>
      </c>
      <c r="I182" s="1" t="e">
        <f>+VLOOKUP(F182,Participants!$A$1:$F$1450,5,FALSE)</f>
        <v>#N/A</v>
      </c>
      <c r="J182" s="1" t="e">
        <f>+VLOOKUP(F182,Participants!$A$1:$F$1450,3,FALSE)</f>
        <v>#N/A</v>
      </c>
      <c r="K182" s="1" t="e">
        <f>+VLOOKUP(F182,Participants!$A$1:$G$1450,7,FALSE)</f>
        <v>#N/A</v>
      </c>
      <c r="L182" s="28"/>
      <c r="M182" s="28"/>
      <c r="N182" s="151"/>
      <c r="O182" s="151"/>
    </row>
    <row r="183" spans="1:15" x14ac:dyDescent="0.25">
      <c r="A183" s="91"/>
      <c r="B183" s="4"/>
      <c r="C183" s="4"/>
      <c r="D183" s="2"/>
      <c r="E183" s="2"/>
      <c r="F183" s="150"/>
      <c r="G183" s="1" t="e">
        <f>+VLOOKUP(F183,Participants!$A$1:$F$1450,2,FALSE)</f>
        <v>#N/A</v>
      </c>
      <c r="H183" s="1" t="e">
        <f>+VLOOKUP(F183,Participants!$A$1:$F$1450,4,FALSE)</f>
        <v>#N/A</v>
      </c>
      <c r="I183" s="1" t="e">
        <f>+VLOOKUP(F183,Participants!$A$1:$F$1450,5,FALSE)</f>
        <v>#N/A</v>
      </c>
      <c r="J183" s="1" t="e">
        <f>+VLOOKUP(F183,Participants!$A$1:$F$1450,3,FALSE)</f>
        <v>#N/A</v>
      </c>
      <c r="K183" s="1" t="e">
        <f>+VLOOKUP(F183,Participants!$A$1:$G$1450,7,FALSE)</f>
        <v>#N/A</v>
      </c>
      <c r="L183" s="28"/>
      <c r="M183" s="28"/>
      <c r="N183" s="151"/>
      <c r="O183" s="151"/>
    </row>
    <row r="184" spans="1:15" x14ac:dyDescent="0.25">
      <c r="A184" s="67"/>
      <c r="B184" s="4"/>
      <c r="C184" s="4"/>
      <c r="D184" s="2"/>
      <c r="E184" s="2"/>
      <c r="F184" s="150"/>
      <c r="G184" s="1" t="e">
        <f>+VLOOKUP(F184,Participants!$A$1:$F$1450,2,FALSE)</f>
        <v>#N/A</v>
      </c>
      <c r="H184" s="1" t="e">
        <f>+VLOOKUP(F184,Participants!$A$1:$F$1450,4,FALSE)</f>
        <v>#N/A</v>
      </c>
      <c r="I184" s="1" t="e">
        <f>+VLOOKUP(F184,Participants!$A$1:$F$1450,5,FALSE)</f>
        <v>#N/A</v>
      </c>
      <c r="J184" s="1" t="e">
        <f>+VLOOKUP(F184,Participants!$A$1:$F$1450,3,FALSE)</f>
        <v>#N/A</v>
      </c>
      <c r="K184" s="1" t="e">
        <f>+VLOOKUP(F184,Participants!$A$1:$G$1450,7,FALSE)</f>
        <v>#N/A</v>
      </c>
      <c r="L184" s="28"/>
      <c r="M184" s="28"/>
      <c r="N184" s="151"/>
      <c r="O184" s="151"/>
    </row>
    <row r="185" spans="1:15" x14ac:dyDescent="0.25">
      <c r="A185" s="67"/>
      <c r="B185" s="4"/>
      <c r="C185" s="4"/>
      <c r="D185" s="2"/>
      <c r="E185" s="2"/>
      <c r="F185" s="150"/>
      <c r="G185" s="1" t="e">
        <f>+VLOOKUP(F185,Participants!$A$1:$F$1450,2,FALSE)</f>
        <v>#N/A</v>
      </c>
      <c r="H185" s="1" t="e">
        <f>+VLOOKUP(F185,Participants!$A$1:$F$1450,4,FALSE)</f>
        <v>#N/A</v>
      </c>
      <c r="I185" s="1" t="e">
        <f>+VLOOKUP(F185,Participants!$A$1:$F$1450,5,FALSE)</f>
        <v>#N/A</v>
      </c>
      <c r="J185" s="1" t="e">
        <f>+VLOOKUP(F185,Participants!$A$1:$F$1450,3,FALSE)</f>
        <v>#N/A</v>
      </c>
      <c r="K185" s="1" t="e">
        <f>+VLOOKUP(F185,Participants!$A$1:$G$1450,7,FALSE)</f>
        <v>#N/A</v>
      </c>
      <c r="L185" s="28"/>
      <c r="M185" s="28"/>
      <c r="N185" s="151"/>
      <c r="O185" s="151"/>
    </row>
    <row r="186" spans="1:15" x14ac:dyDescent="0.25">
      <c r="A186" s="67"/>
      <c r="B186" s="4"/>
      <c r="C186" s="4"/>
      <c r="D186" s="2"/>
      <c r="E186" s="2"/>
      <c r="F186" s="150"/>
      <c r="G186" s="1" t="e">
        <f>+VLOOKUP(F186,Participants!$A$1:$F$1450,2,FALSE)</f>
        <v>#N/A</v>
      </c>
      <c r="H186" s="1" t="e">
        <f>+VLOOKUP(F186,Participants!$A$1:$F$1450,4,FALSE)</f>
        <v>#N/A</v>
      </c>
      <c r="I186" s="1" t="e">
        <f>+VLOOKUP(F186,Participants!$A$1:$F$1450,5,FALSE)</f>
        <v>#N/A</v>
      </c>
      <c r="J186" s="1" t="e">
        <f>+VLOOKUP(F186,Participants!$A$1:$F$1450,3,FALSE)</f>
        <v>#N/A</v>
      </c>
      <c r="K186" s="1" t="e">
        <f>+VLOOKUP(F186,Participants!$A$1:$G$1450,7,FALSE)</f>
        <v>#N/A</v>
      </c>
      <c r="L186" s="28"/>
      <c r="M186" s="28"/>
      <c r="N186" s="151"/>
      <c r="O186" s="151"/>
    </row>
    <row r="187" spans="1:15" x14ac:dyDescent="0.25">
      <c r="A187" s="67"/>
      <c r="B187" s="4"/>
      <c r="C187" s="4"/>
      <c r="D187" s="2"/>
      <c r="E187" s="2"/>
      <c r="F187" s="150"/>
      <c r="G187" s="1" t="e">
        <f>+VLOOKUP(F187,Participants!$A$1:$F$1450,2,FALSE)</f>
        <v>#N/A</v>
      </c>
      <c r="H187" s="1" t="e">
        <f>+VLOOKUP(F187,Participants!$A$1:$F$1450,4,FALSE)</f>
        <v>#N/A</v>
      </c>
      <c r="I187" s="1" t="e">
        <f>+VLOOKUP(F187,Participants!$A$1:$F$1450,5,FALSE)</f>
        <v>#N/A</v>
      </c>
      <c r="J187" s="1" t="e">
        <f>+VLOOKUP(F187,Participants!$A$1:$F$1450,3,FALSE)</f>
        <v>#N/A</v>
      </c>
      <c r="K187" s="1" t="e">
        <f>+VLOOKUP(F187,Participants!$A$1:$G$1450,7,FALSE)</f>
        <v>#N/A</v>
      </c>
      <c r="L187" s="28"/>
      <c r="M187" s="28"/>
      <c r="N187" s="151"/>
      <c r="O187" s="151"/>
    </row>
    <row r="188" spans="1:15" x14ac:dyDescent="0.25">
      <c r="A188" s="67"/>
      <c r="B188" s="4"/>
      <c r="C188" s="4"/>
      <c r="D188" s="2"/>
      <c r="E188" s="2"/>
      <c r="F188" s="150"/>
      <c r="G188" s="1" t="e">
        <f>+VLOOKUP(F188,Participants!$A$1:$F$1450,2,FALSE)</f>
        <v>#N/A</v>
      </c>
      <c r="H188" s="1" t="e">
        <f>+VLOOKUP(F188,Participants!$A$1:$F$1450,4,FALSE)</f>
        <v>#N/A</v>
      </c>
      <c r="I188" s="1" t="e">
        <f>+VLOOKUP(F188,Participants!$A$1:$F$1450,5,FALSE)</f>
        <v>#N/A</v>
      </c>
      <c r="J188" s="1" t="e">
        <f>+VLOOKUP(F188,Participants!$A$1:$F$1450,3,FALSE)</f>
        <v>#N/A</v>
      </c>
      <c r="K188" s="1" t="e">
        <f>+VLOOKUP(F188,Participants!$A$1:$G$1450,7,FALSE)</f>
        <v>#N/A</v>
      </c>
      <c r="L188" s="28"/>
      <c r="M188" s="28"/>
      <c r="N188" s="151"/>
      <c r="O188" s="151"/>
    </row>
    <row r="189" spans="1:15" x14ac:dyDescent="0.25">
      <c r="A189" s="91"/>
      <c r="B189" s="4"/>
      <c r="C189" s="4"/>
      <c r="D189" s="2"/>
      <c r="E189" s="2"/>
      <c r="F189" s="150"/>
      <c r="G189" s="1" t="e">
        <f>+VLOOKUP(F189,Participants!$A$1:$F$1450,2,FALSE)</f>
        <v>#N/A</v>
      </c>
      <c r="H189" s="1" t="e">
        <f>+VLOOKUP(F189,Participants!$A$1:$F$1450,4,FALSE)</f>
        <v>#N/A</v>
      </c>
      <c r="I189" s="1" t="e">
        <f>+VLOOKUP(F189,Participants!$A$1:$F$1450,5,FALSE)</f>
        <v>#N/A</v>
      </c>
      <c r="J189" s="1" t="e">
        <f>+VLOOKUP(F189,Participants!$A$1:$F$1450,3,FALSE)</f>
        <v>#N/A</v>
      </c>
      <c r="K189" s="1" t="e">
        <f>+VLOOKUP(F189,Participants!$A$1:$G$1450,7,FALSE)</f>
        <v>#N/A</v>
      </c>
      <c r="L189" s="28"/>
      <c r="M189" s="28"/>
      <c r="N189" s="151"/>
      <c r="O189" s="151"/>
    </row>
    <row r="190" spans="1:15" x14ac:dyDescent="0.25">
      <c r="A190" s="91"/>
      <c r="B190" s="4"/>
      <c r="C190" s="4"/>
      <c r="D190" s="2"/>
      <c r="E190" s="2"/>
      <c r="F190" s="150"/>
      <c r="G190" s="1" t="e">
        <f>+VLOOKUP(F190,Participants!$A$1:$F$1450,2,FALSE)</f>
        <v>#N/A</v>
      </c>
      <c r="H190" s="1" t="e">
        <f>+VLOOKUP(F190,Participants!$A$1:$F$1450,4,FALSE)</f>
        <v>#N/A</v>
      </c>
      <c r="I190" s="1" t="e">
        <f>+VLOOKUP(F190,Participants!$A$1:$F$1450,5,FALSE)</f>
        <v>#N/A</v>
      </c>
      <c r="J190" s="1" t="e">
        <f>+VLOOKUP(F190,Participants!$A$1:$F$1450,3,FALSE)</f>
        <v>#N/A</v>
      </c>
      <c r="K190" s="1" t="e">
        <f>+VLOOKUP(F190,Participants!$A$1:$G$1450,7,FALSE)</f>
        <v>#N/A</v>
      </c>
      <c r="L190" s="28"/>
      <c r="M190" s="28"/>
      <c r="N190" s="151"/>
      <c r="O190" s="151"/>
    </row>
    <row r="191" spans="1:15" x14ac:dyDescent="0.25">
      <c r="A191" s="91"/>
      <c r="B191" s="4"/>
      <c r="C191" s="4"/>
      <c r="D191" s="2"/>
      <c r="E191" s="2"/>
      <c r="F191" s="150"/>
      <c r="G191" s="1" t="e">
        <f>+VLOOKUP(F191,Participants!$A$1:$F$1450,2,FALSE)</f>
        <v>#N/A</v>
      </c>
      <c r="H191" s="1" t="e">
        <f>+VLOOKUP(F191,Participants!$A$1:$F$1450,4,FALSE)</f>
        <v>#N/A</v>
      </c>
      <c r="I191" s="1" t="e">
        <f>+VLOOKUP(F191,Participants!$A$1:$F$1450,5,FALSE)</f>
        <v>#N/A</v>
      </c>
      <c r="J191" s="1" t="e">
        <f>+VLOOKUP(F191,Participants!$A$1:$F$1450,3,FALSE)</f>
        <v>#N/A</v>
      </c>
      <c r="K191" s="1" t="e">
        <f>+VLOOKUP(F191,Participants!$A$1:$G$1450,7,FALSE)</f>
        <v>#N/A</v>
      </c>
      <c r="L191" s="28"/>
      <c r="M191" s="28"/>
      <c r="N191" s="151"/>
      <c r="O191" s="151"/>
    </row>
    <row r="192" spans="1:15" x14ac:dyDescent="0.25">
      <c r="A192" s="91"/>
      <c r="B192" s="4"/>
      <c r="C192" s="4"/>
      <c r="D192" s="2"/>
      <c r="E192" s="2"/>
      <c r="F192" s="150"/>
      <c r="G192" s="1" t="e">
        <f>+VLOOKUP(F192,Participants!$A$1:$F$1450,2,FALSE)</f>
        <v>#N/A</v>
      </c>
      <c r="H192" s="1" t="e">
        <f>+VLOOKUP(F192,Participants!$A$1:$F$1450,4,FALSE)</f>
        <v>#N/A</v>
      </c>
      <c r="I192" s="1" t="e">
        <f>+VLOOKUP(F192,Participants!$A$1:$F$1450,5,FALSE)</f>
        <v>#N/A</v>
      </c>
      <c r="J192" s="1" t="e">
        <f>+VLOOKUP(F192,Participants!$A$1:$F$1450,3,FALSE)</f>
        <v>#N/A</v>
      </c>
      <c r="K192" s="1" t="e">
        <f>+VLOOKUP(F192,Participants!$A$1:$G$1450,7,FALSE)</f>
        <v>#N/A</v>
      </c>
      <c r="L192" s="28"/>
      <c r="M192" s="28"/>
      <c r="N192" s="151"/>
      <c r="O192" s="151"/>
    </row>
    <row r="193" spans="1:15" x14ac:dyDescent="0.25">
      <c r="A193" s="91"/>
      <c r="B193" s="4"/>
      <c r="C193" s="4"/>
      <c r="D193" s="2"/>
      <c r="E193" s="2"/>
      <c r="F193" s="150"/>
      <c r="G193" s="1" t="e">
        <f>+VLOOKUP(F193,Participants!$A$1:$F$1450,2,FALSE)</f>
        <v>#N/A</v>
      </c>
      <c r="H193" s="1" t="e">
        <f>+VLOOKUP(F193,Participants!$A$1:$F$1450,4,FALSE)</f>
        <v>#N/A</v>
      </c>
      <c r="I193" s="1" t="e">
        <f>+VLOOKUP(F193,Participants!$A$1:$F$1450,5,FALSE)</f>
        <v>#N/A</v>
      </c>
      <c r="J193" s="1" t="e">
        <f>+VLOOKUP(F193,Participants!$A$1:$F$1450,3,FALSE)</f>
        <v>#N/A</v>
      </c>
      <c r="K193" s="1" t="e">
        <f>+VLOOKUP(F193,Participants!$A$1:$G$1450,7,FALSE)</f>
        <v>#N/A</v>
      </c>
      <c r="L193" s="28"/>
      <c r="M193" s="28"/>
      <c r="N193" s="151"/>
      <c r="O193" s="151"/>
    </row>
    <row r="194" spans="1:15" x14ac:dyDescent="0.25">
      <c r="A194" s="70"/>
      <c r="B194" s="4"/>
      <c r="C194" s="4"/>
      <c r="D194" s="2"/>
      <c r="E194" s="2"/>
      <c r="F194" s="150"/>
      <c r="G194" s="1" t="e">
        <f>+VLOOKUP(F194,Participants!$A$1:$F$1450,2,FALSE)</f>
        <v>#N/A</v>
      </c>
      <c r="H194" s="1" t="e">
        <f>+VLOOKUP(F194,Participants!$A$1:$F$1450,4,FALSE)</f>
        <v>#N/A</v>
      </c>
      <c r="I194" s="1" t="e">
        <f>+VLOOKUP(F194,Participants!$A$1:$F$1450,5,FALSE)</f>
        <v>#N/A</v>
      </c>
      <c r="J194" s="1" t="e">
        <f>+VLOOKUP(F194,Participants!$A$1:$F$1450,3,FALSE)</f>
        <v>#N/A</v>
      </c>
      <c r="K194" s="1" t="e">
        <f>+VLOOKUP(F194,Participants!$A$1:$G$1450,7,FALSE)</f>
        <v>#N/A</v>
      </c>
      <c r="L194" s="28"/>
      <c r="M194" s="28"/>
      <c r="N194" s="151"/>
      <c r="O194" s="151"/>
    </row>
    <row r="195" spans="1:15" x14ac:dyDescent="0.25">
      <c r="A195" s="70"/>
      <c r="B195" s="4"/>
      <c r="C195" s="4"/>
      <c r="D195" s="2"/>
      <c r="E195" s="2"/>
      <c r="F195" s="150"/>
      <c r="G195" s="1" t="e">
        <f>+VLOOKUP(F195,Participants!$A$1:$F$1450,2,FALSE)</f>
        <v>#N/A</v>
      </c>
      <c r="H195" s="1" t="e">
        <f>+VLOOKUP(F195,Participants!$A$1:$F$1450,4,FALSE)</f>
        <v>#N/A</v>
      </c>
      <c r="I195" s="1" t="e">
        <f>+VLOOKUP(F195,Participants!$A$1:$F$1450,5,FALSE)</f>
        <v>#N/A</v>
      </c>
      <c r="J195" s="1" t="e">
        <f>+VLOOKUP(F195,Participants!$A$1:$F$1450,3,FALSE)</f>
        <v>#N/A</v>
      </c>
      <c r="K195" s="1" t="e">
        <f>+VLOOKUP(F195,Participants!$A$1:$G$1450,7,FALSE)</f>
        <v>#N/A</v>
      </c>
      <c r="L195" s="28"/>
      <c r="M195" s="28"/>
      <c r="N195" s="151"/>
      <c r="O195" s="151"/>
    </row>
    <row r="196" spans="1:15" x14ac:dyDescent="0.25">
      <c r="A196" s="70"/>
      <c r="B196" s="4"/>
      <c r="C196" s="4"/>
      <c r="D196" s="2"/>
      <c r="E196" s="2"/>
      <c r="F196" s="150"/>
      <c r="G196" s="1" t="e">
        <f>+VLOOKUP(F196,Participants!$A$1:$F$1450,2,FALSE)</f>
        <v>#N/A</v>
      </c>
      <c r="H196" s="1" t="e">
        <f>+VLOOKUP(F196,Participants!$A$1:$F$1450,4,FALSE)</f>
        <v>#N/A</v>
      </c>
      <c r="I196" s="1" t="e">
        <f>+VLOOKUP(F196,Participants!$A$1:$F$1450,5,FALSE)</f>
        <v>#N/A</v>
      </c>
      <c r="J196" s="1" t="e">
        <f>+VLOOKUP(F196,Participants!$A$1:$F$1450,3,FALSE)</f>
        <v>#N/A</v>
      </c>
      <c r="K196" s="1" t="e">
        <f>+VLOOKUP(F196,Participants!$A$1:$G$1450,7,FALSE)</f>
        <v>#N/A</v>
      </c>
      <c r="L196" s="28"/>
      <c r="M196" s="28"/>
      <c r="N196" s="151"/>
      <c r="O196" s="151"/>
    </row>
    <row r="197" spans="1:15" x14ac:dyDescent="0.25">
      <c r="A197" s="70"/>
      <c r="B197" s="4"/>
      <c r="C197" s="4"/>
      <c r="D197" s="2"/>
      <c r="E197" s="2"/>
      <c r="F197" s="150"/>
      <c r="G197" s="1" t="e">
        <f>+VLOOKUP(F197,Participants!$A$1:$F$1450,2,FALSE)</f>
        <v>#N/A</v>
      </c>
      <c r="H197" s="1" t="e">
        <f>+VLOOKUP(F197,Participants!$A$1:$F$1450,4,FALSE)</f>
        <v>#N/A</v>
      </c>
      <c r="I197" s="1" t="e">
        <f>+VLOOKUP(F197,Participants!$A$1:$F$1450,5,FALSE)</f>
        <v>#N/A</v>
      </c>
      <c r="J197" s="1" t="e">
        <f>+VLOOKUP(F197,Participants!$A$1:$F$1450,3,FALSE)</f>
        <v>#N/A</v>
      </c>
      <c r="K197" s="1" t="e">
        <f>+VLOOKUP(F197,Participants!$A$1:$G$1450,7,FALSE)</f>
        <v>#N/A</v>
      </c>
      <c r="L197" s="28"/>
      <c r="M197" s="28"/>
      <c r="N197" s="151"/>
      <c r="O197" s="151"/>
    </row>
    <row r="198" spans="1:15" x14ac:dyDescent="0.25">
      <c r="A198" s="70"/>
      <c r="B198" s="4"/>
      <c r="C198" s="4"/>
      <c r="D198" s="2"/>
      <c r="E198" s="2"/>
      <c r="F198" s="150"/>
      <c r="G198" s="1" t="e">
        <f>+VLOOKUP(F198,Participants!$A$1:$F$1450,2,FALSE)</f>
        <v>#N/A</v>
      </c>
      <c r="H198" s="1" t="e">
        <f>+VLOOKUP(F198,Participants!$A$1:$F$1450,4,FALSE)</f>
        <v>#N/A</v>
      </c>
      <c r="I198" s="1" t="e">
        <f>+VLOOKUP(F198,Participants!$A$1:$F$1450,5,FALSE)</f>
        <v>#N/A</v>
      </c>
      <c r="J198" s="1" t="e">
        <f>+VLOOKUP(F198,Participants!$A$1:$F$1450,3,FALSE)</f>
        <v>#N/A</v>
      </c>
      <c r="K198" s="1" t="e">
        <f>+VLOOKUP(F198,Participants!$A$1:$G$1450,7,FALSE)</f>
        <v>#N/A</v>
      </c>
      <c r="L198" s="28"/>
      <c r="M198" s="28"/>
      <c r="N198" s="151"/>
      <c r="O198" s="151"/>
    </row>
    <row r="199" spans="1:15" x14ac:dyDescent="0.25">
      <c r="A199" s="91"/>
      <c r="B199" s="4"/>
      <c r="C199" s="4"/>
      <c r="D199" s="2"/>
      <c r="E199" s="2"/>
      <c r="F199" s="150"/>
      <c r="G199" s="1" t="e">
        <f>+VLOOKUP(F199,Participants!$A$1:$F$1450,2,FALSE)</f>
        <v>#N/A</v>
      </c>
      <c r="H199" s="1" t="e">
        <f>+VLOOKUP(F199,Participants!$A$1:$F$1450,4,FALSE)</f>
        <v>#N/A</v>
      </c>
      <c r="I199" s="1" t="e">
        <f>+VLOOKUP(F199,Participants!$A$1:$F$1450,5,FALSE)</f>
        <v>#N/A</v>
      </c>
      <c r="J199" s="1" t="e">
        <f>+VLOOKUP(F199,Participants!$A$1:$F$1450,3,FALSE)</f>
        <v>#N/A</v>
      </c>
      <c r="K199" s="1" t="e">
        <f>+VLOOKUP(F199,Participants!$A$1:$G$1450,7,FALSE)</f>
        <v>#N/A</v>
      </c>
      <c r="L199" s="28"/>
      <c r="M199" s="28"/>
      <c r="N199" s="151"/>
      <c r="O199" s="151"/>
    </row>
    <row r="200" spans="1:15" x14ac:dyDescent="0.25">
      <c r="A200" s="91"/>
      <c r="B200" s="4"/>
      <c r="C200" s="4"/>
      <c r="D200" s="2"/>
      <c r="E200" s="2"/>
      <c r="F200" s="150"/>
      <c r="G200" s="1" t="e">
        <f>+VLOOKUP(F200,Participants!$A$1:$F$1450,2,FALSE)</f>
        <v>#N/A</v>
      </c>
      <c r="H200" s="1" t="e">
        <f>+VLOOKUP(F200,Participants!$A$1:$F$1450,4,FALSE)</f>
        <v>#N/A</v>
      </c>
      <c r="I200" s="1" t="e">
        <f>+VLOOKUP(F200,Participants!$A$1:$F$1450,5,FALSE)</f>
        <v>#N/A</v>
      </c>
      <c r="J200" s="1" t="e">
        <f>+VLOOKUP(F200,Participants!$A$1:$F$1450,3,FALSE)</f>
        <v>#N/A</v>
      </c>
      <c r="K200" s="1" t="e">
        <f>+VLOOKUP(F200,Participants!$A$1:$G$1450,7,FALSE)</f>
        <v>#N/A</v>
      </c>
      <c r="L200" s="28"/>
      <c r="M200" s="28"/>
      <c r="N200" s="151"/>
      <c r="O200" s="151"/>
    </row>
    <row r="201" spans="1:15" x14ac:dyDescent="0.25">
      <c r="A201" s="91"/>
      <c r="B201" s="4"/>
      <c r="C201" s="4"/>
      <c r="D201" s="2"/>
      <c r="E201" s="2"/>
      <c r="F201" s="150"/>
      <c r="G201" s="1" t="e">
        <f>+VLOOKUP(F201,Participants!$A$1:$F$1450,2,FALSE)</f>
        <v>#N/A</v>
      </c>
      <c r="H201" s="1" t="e">
        <f>+VLOOKUP(F201,Participants!$A$1:$F$1450,4,FALSE)</f>
        <v>#N/A</v>
      </c>
      <c r="I201" s="1" t="e">
        <f>+VLOOKUP(F201,Participants!$A$1:$F$1450,5,FALSE)</f>
        <v>#N/A</v>
      </c>
      <c r="J201" s="1" t="e">
        <f>+VLOOKUP(F201,Participants!$A$1:$F$1450,3,FALSE)</f>
        <v>#N/A</v>
      </c>
      <c r="K201" s="1" t="e">
        <f>+VLOOKUP(F201,Participants!$A$1:$G$1450,7,FALSE)</f>
        <v>#N/A</v>
      </c>
      <c r="L201" s="28"/>
      <c r="M201" s="28"/>
      <c r="N201" s="151"/>
      <c r="O201" s="151"/>
    </row>
    <row r="202" spans="1:15" x14ac:dyDescent="0.25">
      <c r="A202" s="91"/>
      <c r="B202" s="4"/>
      <c r="C202" s="4"/>
      <c r="D202" s="2"/>
      <c r="E202" s="2"/>
      <c r="F202" s="150"/>
      <c r="G202" s="1" t="e">
        <f>+VLOOKUP(F202,Participants!$A$1:$F$1450,2,FALSE)</f>
        <v>#N/A</v>
      </c>
      <c r="H202" s="1" t="e">
        <f>+VLOOKUP(F202,Participants!$A$1:$F$1450,4,FALSE)</f>
        <v>#N/A</v>
      </c>
      <c r="I202" s="1" t="e">
        <f>+VLOOKUP(F202,Participants!$A$1:$F$1450,5,FALSE)</f>
        <v>#N/A</v>
      </c>
      <c r="J202" s="1" t="e">
        <f>+VLOOKUP(F202,Participants!$A$1:$F$1450,3,FALSE)</f>
        <v>#N/A</v>
      </c>
      <c r="K202" s="1" t="e">
        <f>+VLOOKUP(F202,Participants!$A$1:$G$1450,7,FALSE)</f>
        <v>#N/A</v>
      </c>
      <c r="L202" s="28"/>
      <c r="M202" s="28"/>
      <c r="N202" s="151"/>
      <c r="O202" s="151"/>
    </row>
    <row r="203" spans="1:15" x14ac:dyDescent="0.25">
      <c r="A203" s="91"/>
      <c r="B203" s="4"/>
      <c r="C203" s="4"/>
      <c r="D203" s="2"/>
      <c r="E203" s="2"/>
      <c r="F203" s="150"/>
      <c r="G203" s="1" t="e">
        <f>+VLOOKUP(F203,Participants!$A$1:$F$1450,2,FALSE)</f>
        <v>#N/A</v>
      </c>
      <c r="H203" s="1" t="e">
        <f>+VLOOKUP(F203,Participants!$A$1:$F$1450,4,FALSE)</f>
        <v>#N/A</v>
      </c>
      <c r="I203" s="1" t="e">
        <f>+VLOOKUP(F203,Participants!$A$1:$F$1450,5,FALSE)</f>
        <v>#N/A</v>
      </c>
      <c r="J203" s="1" t="e">
        <f>+VLOOKUP(F203,Participants!$A$1:$F$1450,3,FALSE)</f>
        <v>#N/A</v>
      </c>
      <c r="K203" s="1" t="e">
        <f>+VLOOKUP(F203,Participants!$A$1:$G$1450,7,FALSE)</f>
        <v>#N/A</v>
      </c>
      <c r="L203" s="28"/>
      <c r="M203" s="28"/>
      <c r="N203" s="151"/>
      <c r="O203" s="151"/>
    </row>
    <row r="204" spans="1:15" x14ac:dyDescent="0.25">
      <c r="A204" s="67"/>
      <c r="B204" s="4"/>
      <c r="C204" s="4"/>
      <c r="D204" s="2"/>
      <c r="E204" s="2"/>
      <c r="F204" s="150"/>
      <c r="G204" s="1" t="e">
        <f>+VLOOKUP(F204,Participants!$A$1:$F$1450,2,FALSE)</f>
        <v>#N/A</v>
      </c>
      <c r="H204" s="1" t="e">
        <f>+VLOOKUP(F204,Participants!$A$1:$F$1450,4,FALSE)</f>
        <v>#N/A</v>
      </c>
      <c r="I204" s="1" t="e">
        <f>+VLOOKUP(F204,Participants!$A$1:$F$1450,5,FALSE)</f>
        <v>#N/A</v>
      </c>
      <c r="J204" s="1" t="e">
        <f>+VLOOKUP(F204,Participants!$A$1:$F$1450,3,FALSE)</f>
        <v>#N/A</v>
      </c>
      <c r="K204" s="1" t="e">
        <f>+VLOOKUP(F204,Participants!$A$1:$G$1450,7,FALSE)</f>
        <v>#N/A</v>
      </c>
      <c r="L204" s="28"/>
      <c r="M204" s="28"/>
      <c r="N204" s="151"/>
      <c r="O204" s="151"/>
    </row>
    <row r="205" spans="1:15" x14ac:dyDescent="0.25">
      <c r="A205" s="67"/>
      <c r="B205" s="4"/>
      <c r="C205" s="4"/>
      <c r="D205" s="2"/>
      <c r="E205" s="2"/>
      <c r="F205" s="150"/>
      <c r="G205" s="1" t="e">
        <f>+VLOOKUP(F205,Participants!$A$1:$F$1450,2,FALSE)</f>
        <v>#N/A</v>
      </c>
      <c r="H205" s="1" t="e">
        <f>+VLOOKUP(F205,Participants!$A$1:$F$1450,4,FALSE)</f>
        <v>#N/A</v>
      </c>
      <c r="I205" s="1" t="e">
        <f>+VLOOKUP(F205,Participants!$A$1:$F$1450,5,FALSE)</f>
        <v>#N/A</v>
      </c>
      <c r="J205" s="1" t="e">
        <f>+VLOOKUP(F205,Participants!$A$1:$F$1450,3,FALSE)</f>
        <v>#N/A</v>
      </c>
      <c r="K205" s="1" t="e">
        <f>+VLOOKUP(F205,Participants!$A$1:$G$1450,7,FALSE)</f>
        <v>#N/A</v>
      </c>
      <c r="L205" s="28"/>
      <c r="M205" s="28"/>
      <c r="N205" s="151"/>
      <c r="O205" s="151"/>
    </row>
    <row r="206" spans="1:15" x14ac:dyDescent="0.25">
      <c r="A206" s="67"/>
      <c r="B206" s="4"/>
      <c r="C206" s="4"/>
      <c r="D206" s="2"/>
      <c r="E206" s="2"/>
      <c r="F206" s="150"/>
      <c r="G206" s="1" t="e">
        <f>+VLOOKUP(F206,Participants!$A$1:$F$1450,2,FALSE)</f>
        <v>#N/A</v>
      </c>
      <c r="H206" s="1" t="e">
        <f>+VLOOKUP(F206,Participants!$A$1:$F$1450,4,FALSE)</f>
        <v>#N/A</v>
      </c>
      <c r="I206" s="1" t="e">
        <f>+VLOOKUP(F206,Participants!$A$1:$F$1450,5,FALSE)</f>
        <v>#N/A</v>
      </c>
      <c r="J206" s="1" t="e">
        <f>+VLOOKUP(F206,Participants!$A$1:$F$1450,3,FALSE)</f>
        <v>#N/A</v>
      </c>
      <c r="K206" s="1" t="e">
        <f>+VLOOKUP(F206,Participants!$A$1:$G$1450,7,FALSE)</f>
        <v>#N/A</v>
      </c>
      <c r="L206" s="28"/>
      <c r="M206" s="28"/>
      <c r="N206" s="151"/>
      <c r="O206" s="151"/>
    </row>
    <row r="207" spans="1:15" x14ac:dyDescent="0.25">
      <c r="A207" s="67"/>
      <c r="B207" s="4"/>
      <c r="C207" s="4"/>
      <c r="D207" s="2"/>
      <c r="E207" s="2"/>
      <c r="F207" s="150"/>
      <c r="G207" s="1" t="e">
        <f>+VLOOKUP(F207,Participants!$A$1:$F$1450,2,FALSE)</f>
        <v>#N/A</v>
      </c>
      <c r="H207" s="1" t="e">
        <f>+VLOOKUP(F207,Participants!$A$1:$F$1450,4,FALSE)</f>
        <v>#N/A</v>
      </c>
      <c r="I207" s="1" t="e">
        <f>+VLOOKUP(F207,Participants!$A$1:$F$1450,5,FALSE)</f>
        <v>#N/A</v>
      </c>
      <c r="J207" s="1" t="e">
        <f>+VLOOKUP(F207,Participants!$A$1:$F$1450,3,FALSE)</f>
        <v>#N/A</v>
      </c>
      <c r="K207" s="1" t="e">
        <f>+VLOOKUP(F207,Participants!$A$1:$G$1450,7,FALSE)</f>
        <v>#N/A</v>
      </c>
      <c r="L207" s="28"/>
      <c r="M207" s="28"/>
      <c r="N207" s="151"/>
      <c r="O207" s="151"/>
    </row>
    <row r="208" spans="1:15" x14ac:dyDescent="0.25">
      <c r="A208" s="67"/>
      <c r="B208" s="4"/>
      <c r="C208" s="4"/>
      <c r="D208" s="2"/>
      <c r="E208" s="2"/>
      <c r="F208" s="150"/>
      <c r="G208" s="1" t="e">
        <f>+VLOOKUP(F208,Participants!$A$1:$F$1450,2,FALSE)</f>
        <v>#N/A</v>
      </c>
      <c r="H208" s="1" t="e">
        <f>+VLOOKUP(F208,Participants!$A$1:$F$1450,4,FALSE)</f>
        <v>#N/A</v>
      </c>
      <c r="I208" s="1" t="e">
        <f>+VLOOKUP(F208,Participants!$A$1:$F$1450,5,FALSE)</f>
        <v>#N/A</v>
      </c>
      <c r="J208" s="1" t="e">
        <f>+VLOOKUP(F208,Participants!$A$1:$F$1450,3,FALSE)</f>
        <v>#N/A</v>
      </c>
      <c r="K208" s="1" t="e">
        <f>+VLOOKUP(F208,Participants!$A$1:$G$1450,7,FALSE)</f>
        <v>#N/A</v>
      </c>
      <c r="L208" s="28"/>
      <c r="M208" s="28"/>
      <c r="N208" s="151"/>
      <c r="O208" s="151"/>
    </row>
    <row r="209" spans="1:15" x14ac:dyDescent="0.25">
      <c r="A209" s="91"/>
      <c r="B209" s="4"/>
      <c r="C209" s="4"/>
      <c r="D209" s="2"/>
      <c r="E209" s="2"/>
      <c r="F209" s="150"/>
      <c r="G209" s="1" t="e">
        <f>+VLOOKUP(F209,Participants!$A$1:$F$1450,2,FALSE)</f>
        <v>#N/A</v>
      </c>
      <c r="H209" s="1" t="e">
        <f>+VLOOKUP(F209,Participants!$A$1:$F$1450,4,FALSE)</f>
        <v>#N/A</v>
      </c>
      <c r="I209" s="1" t="e">
        <f>+VLOOKUP(F209,Participants!$A$1:$F$1450,5,FALSE)</f>
        <v>#N/A</v>
      </c>
      <c r="J209" s="1" t="e">
        <f>+VLOOKUP(F209,Participants!$A$1:$F$1450,3,FALSE)</f>
        <v>#N/A</v>
      </c>
      <c r="K209" s="1" t="e">
        <f>+VLOOKUP(F209,Participants!$A$1:$G$1450,7,FALSE)</f>
        <v>#N/A</v>
      </c>
      <c r="L209" s="28"/>
      <c r="M209" s="28"/>
      <c r="N209" s="151"/>
      <c r="O209" s="151"/>
    </row>
    <row r="210" spans="1:15" x14ac:dyDescent="0.25">
      <c r="A210" s="91"/>
      <c r="B210" s="4"/>
      <c r="C210" s="4"/>
      <c r="D210" s="2"/>
      <c r="E210" s="2"/>
      <c r="F210" s="150"/>
      <c r="G210" s="1" t="e">
        <f>+VLOOKUP(F210,Participants!$A$1:$F$1450,2,FALSE)</f>
        <v>#N/A</v>
      </c>
      <c r="H210" s="1" t="e">
        <f>+VLOOKUP(F210,Participants!$A$1:$F$1450,4,FALSE)</f>
        <v>#N/A</v>
      </c>
      <c r="I210" s="1" t="e">
        <f>+VLOOKUP(F210,Participants!$A$1:$F$1450,5,FALSE)</f>
        <v>#N/A</v>
      </c>
      <c r="J210" s="1" t="e">
        <f>+VLOOKUP(F210,Participants!$A$1:$F$1450,3,FALSE)</f>
        <v>#N/A</v>
      </c>
      <c r="K210" s="1" t="e">
        <f>+VLOOKUP(F210,Participants!$A$1:$G$1450,7,FALSE)</f>
        <v>#N/A</v>
      </c>
      <c r="L210" s="28"/>
      <c r="M210" s="28"/>
      <c r="N210" s="151"/>
      <c r="O210" s="151"/>
    </row>
    <row r="211" spans="1:15" x14ac:dyDescent="0.25">
      <c r="A211" s="91"/>
      <c r="B211" s="4"/>
      <c r="C211" s="4"/>
      <c r="D211" s="2"/>
      <c r="E211" s="2"/>
      <c r="F211" s="150"/>
      <c r="G211" s="1" t="e">
        <f>+VLOOKUP(F211,Participants!$A$1:$F$1450,2,FALSE)</f>
        <v>#N/A</v>
      </c>
      <c r="H211" s="1" t="e">
        <f>+VLOOKUP(F211,Participants!$A$1:$F$1450,4,FALSE)</f>
        <v>#N/A</v>
      </c>
      <c r="I211" s="1" t="e">
        <f>+VLOOKUP(F211,Participants!$A$1:$F$1450,5,FALSE)</f>
        <v>#N/A</v>
      </c>
      <c r="J211" s="1" t="e">
        <f>+VLOOKUP(F211,Participants!$A$1:$F$1450,3,FALSE)</f>
        <v>#N/A</v>
      </c>
      <c r="K211" s="1" t="e">
        <f>+VLOOKUP(F211,Participants!$A$1:$G$1450,7,FALSE)</f>
        <v>#N/A</v>
      </c>
      <c r="L211" s="28"/>
      <c r="M211" s="28"/>
      <c r="N211" s="151"/>
      <c r="O211" s="151"/>
    </row>
    <row r="212" spans="1:15" x14ac:dyDescent="0.25">
      <c r="A212" s="91"/>
      <c r="B212" s="4"/>
      <c r="C212" s="4"/>
      <c r="D212" s="2"/>
      <c r="E212" s="2"/>
      <c r="F212" s="150"/>
      <c r="G212" s="1" t="e">
        <f>+VLOOKUP(F212,Participants!$A$1:$F$1450,2,FALSE)</f>
        <v>#N/A</v>
      </c>
      <c r="H212" s="1" t="e">
        <f>+VLOOKUP(F212,Participants!$A$1:$F$1450,4,FALSE)</f>
        <v>#N/A</v>
      </c>
      <c r="I212" s="1" t="e">
        <f>+VLOOKUP(F212,Participants!$A$1:$F$1450,5,FALSE)</f>
        <v>#N/A</v>
      </c>
      <c r="J212" s="1" t="e">
        <f>+VLOOKUP(F212,Participants!$A$1:$F$1450,3,FALSE)</f>
        <v>#N/A</v>
      </c>
      <c r="K212" s="1" t="e">
        <f>+VLOOKUP(F212,Participants!$A$1:$G$1450,7,FALSE)</f>
        <v>#N/A</v>
      </c>
      <c r="L212" s="28"/>
      <c r="M212" s="28"/>
      <c r="N212" s="151"/>
      <c r="O212" s="151"/>
    </row>
    <row r="213" spans="1:15" x14ac:dyDescent="0.25">
      <c r="A213" s="91"/>
      <c r="B213" s="4"/>
      <c r="C213" s="4"/>
      <c r="D213" s="2"/>
      <c r="E213" s="2"/>
      <c r="F213" s="150"/>
      <c r="G213" s="1" t="e">
        <f>+VLOOKUP(F213,Participants!$A$1:$F$1450,2,FALSE)</f>
        <v>#N/A</v>
      </c>
      <c r="H213" s="1" t="e">
        <f>+VLOOKUP(F213,Participants!$A$1:$F$1450,4,FALSE)</f>
        <v>#N/A</v>
      </c>
      <c r="I213" s="1" t="e">
        <f>+VLOOKUP(F213,Participants!$A$1:$F$1450,5,FALSE)</f>
        <v>#N/A</v>
      </c>
      <c r="J213" s="1" t="e">
        <f>+VLOOKUP(F213,Participants!$A$1:$F$1450,3,FALSE)</f>
        <v>#N/A</v>
      </c>
      <c r="K213" s="1" t="e">
        <f>+VLOOKUP(F213,Participants!$A$1:$G$1450,7,FALSE)</f>
        <v>#N/A</v>
      </c>
      <c r="L213" s="28"/>
      <c r="M213" s="28"/>
      <c r="N213" s="151"/>
      <c r="O213" s="151"/>
    </row>
    <row r="214" spans="1:15" x14ac:dyDescent="0.25">
      <c r="A214" s="69"/>
      <c r="B214" s="4"/>
      <c r="C214" s="4"/>
      <c r="D214" s="2"/>
      <c r="E214" s="2"/>
      <c r="F214" s="150"/>
      <c r="G214" s="1" t="e">
        <f>+VLOOKUP(F214,Participants!$A$1:$F$1450,2,FALSE)</f>
        <v>#N/A</v>
      </c>
      <c r="H214" s="1" t="e">
        <f>+VLOOKUP(F214,Participants!$A$1:$F$1450,4,FALSE)</f>
        <v>#N/A</v>
      </c>
      <c r="I214" s="1" t="e">
        <f>+VLOOKUP(F214,Participants!$A$1:$F$1450,5,FALSE)</f>
        <v>#N/A</v>
      </c>
      <c r="J214" s="1" t="e">
        <f>+VLOOKUP(F214,Participants!$A$1:$F$1450,3,FALSE)</f>
        <v>#N/A</v>
      </c>
      <c r="K214" s="1" t="e">
        <f>+VLOOKUP(F214,Participants!$A$1:$G$1450,7,FALSE)</f>
        <v>#N/A</v>
      </c>
      <c r="L214" s="28"/>
      <c r="M214" s="28"/>
      <c r="N214" s="151"/>
      <c r="O214" s="151"/>
    </row>
    <row r="215" spans="1:15" x14ac:dyDescent="0.25">
      <c r="A215" s="69"/>
      <c r="B215" s="4"/>
      <c r="C215" s="4"/>
      <c r="D215" s="2"/>
      <c r="E215" s="2"/>
      <c r="F215" s="150"/>
      <c r="G215" s="1" t="e">
        <f>+VLOOKUP(F215,Participants!$A$1:$F$1450,2,FALSE)</f>
        <v>#N/A</v>
      </c>
      <c r="H215" s="1" t="e">
        <f>+VLOOKUP(F215,Participants!$A$1:$F$1450,4,FALSE)</f>
        <v>#N/A</v>
      </c>
      <c r="I215" s="1" t="e">
        <f>+VLOOKUP(F215,Participants!$A$1:$F$1450,5,FALSE)</f>
        <v>#N/A</v>
      </c>
      <c r="J215" s="1" t="e">
        <f>+VLOOKUP(F215,Participants!$A$1:$F$1450,3,FALSE)</f>
        <v>#N/A</v>
      </c>
      <c r="K215" s="1" t="e">
        <f>+VLOOKUP(F215,Participants!$A$1:$G$1450,7,FALSE)</f>
        <v>#N/A</v>
      </c>
      <c r="L215" s="28"/>
      <c r="M215" s="28"/>
      <c r="N215" s="151"/>
      <c r="O215" s="151"/>
    </row>
    <row r="216" spans="1:15" x14ac:dyDescent="0.25">
      <c r="A216" s="69"/>
      <c r="B216" s="4"/>
      <c r="C216" s="4"/>
      <c r="D216" s="2"/>
      <c r="E216" s="2"/>
      <c r="F216" s="150"/>
      <c r="G216" s="1" t="e">
        <f>+VLOOKUP(F216,Participants!$A$1:$F$1450,2,FALSE)</f>
        <v>#N/A</v>
      </c>
      <c r="H216" s="1" t="e">
        <f>+VLOOKUP(F216,Participants!$A$1:$F$1450,4,FALSE)</f>
        <v>#N/A</v>
      </c>
      <c r="I216" s="1" t="e">
        <f>+VLOOKUP(F216,Participants!$A$1:$F$1450,5,FALSE)</f>
        <v>#N/A</v>
      </c>
      <c r="J216" s="1" t="e">
        <f>+VLOOKUP(F216,Participants!$A$1:$F$1450,3,FALSE)</f>
        <v>#N/A</v>
      </c>
      <c r="K216" s="1" t="e">
        <f>+VLOOKUP(F216,Participants!$A$1:$G$1450,7,FALSE)</f>
        <v>#N/A</v>
      </c>
      <c r="L216" s="28"/>
      <c r="M216" s="28"/>
      <c r="N216" s="151"/>
      <c r="O216" s="151"/>
    </row>
    <row r="217" spans="1:15" x14ac:dyDescent="0.25">
      <c r="A217" s="69"/>
      <c r="B217" s="4"/>
      <c r="C217" s="4"/>
      <c r="D217" s="2"/>
      <c r="E217" s="2"/>
      <c r="F217" s="150"/>
      <c r="G217" s="1" t="e">
        <f>+VLOOKUP(F217,Participants!$A$1:$F$1450,2,FALSE)</f>
        <v>#N/A</v>
      </c>
      <c r="H217" s="1" t="e">
        <f>+VLOOKUP(F217,Participants!$A$1:$F$1450,4,FALSE)</f>
        <v>#N/A</v>
      </c>
      <c r="I217" s="1" t="e">
        <f>+VLOOKUP(F217,Participants!$A$1:$F$1450,5,FALSE)</f>
        <v>#N/A</v>
      </c>
      <c r="J217" s="1" t="e">
        <f>+VLOOKUP(F217,Participants!$A$1:$F$1450,3,FALSE)</f>
        <v>#N/A</v>
      </c>
      <c r="K217" s="1" t="e">
        <f>+VLOOKUP(F217,Participants!$A$1:$G$1450,7,FALSE)</f>
        <v>#N/A</v>
      </c>
      <c r="L217" s="28"/>
      <c r="M217" s="28"/>
      <c r="N217" s="151"/>
      <c r="O217" s="151"/>
    </row>
    <row r="218" spans="1:15" x14ac:dyDescent="0.25">
      <c r="A218" s="69"/>
      <c r="B218" s="4"/>
      <c r="C218" s="4"/>
      <c r="D218" s="2"/>
      <c r="E218" s="2"/>
      <c r="F218" s="150"/>
      <c r="G218" s="1" t="e">
        <f>+VLOOKUP(F218,Participants!$A$1:$F$1450,2,FALSE)</f>
        <v>#N/A</v>
      </c>
      <c r="H218" s="1" t="e">
        <f>+VLOOKUP(F218,Participants!$A$1:$F$1450,4,FALSE)</f>
        <v>#N/A</v>
      </c>
      <c r="I218" s="1" t="e">
        <f>+VLOOKUP(F218,Participants!$A$1:$F$1450,5,FALSE)</f>
        <v>#N/A</v>
      </c>
      <c r="J218" s="1" t="e">
        <f>+VLOOKUP(F218,Participants!$A$1:$F$1450,3,FALSE)</f>
        <v>#N/A</v>
      </c>
      <c r="K218" s="1" t="e">
        <f>+VLOOKUP(F218,Participants!$A$1:$G$1450,7,FALSE)</f>
        <v>#N/A</v>
      </c>
      <c r="L218" s="28"/>
      <c r="M218" s="28"/>
      <c r="N218" s="151"/>
      <c r="O218" s="151"/>
    </row>
    <row r="219" spans="1:15" x14ac:dyDescent="0.25">
      <c r="A219" s="2"/>
      <c r="B219" s="4"/>
      <c r="C219" s="4"/>
      <c r="D219" s="2"/>
      <c r="E219" s="2"/>
      <c r="F219" s="150"/>
      <c r="G219" s="1" t="e">
        <f>+VLOOKUP(F219,Participants!$A$1:$F$1450,2,FALSE)</f>
        <v>#N/A</v>
      </c>
      <c r="H219" s="1" t="e">
        <f>+VLOOKUP(F219,Participants!$A$1:$F$1450,4,FALSE)</f>
        <v>#N/A</v>
      </c>
      <c r="I219" s="1" t="e">
        <f>+VLOOKUP(F219,Participants!$A$1:$F$1450,5,FALSE)</f>
        <v>#N/A</v>
      </c>
      <c r="J219" s="1" t="e">
        <f>+VLOOKUP(F219,Participants!$A$1:$F$1450,3,FALSE)</f>
        <v>#N/A</v>
      </c>
      <c r="K219" s="1" t="e">
        <f>+VLOOKUP(F219,Participants!$A$1:$G$1450,7,FALSE)</f>
        <v>#N/A</v>
      </c>
      <c r="L219" s="28"/>
      <c r="M219" s="28"/>
      <c r="N219" s="151"/>
      <c r="O219" s="151"/>
    </row>
    <row r="220" spans="1:15" x14ac:dyDescent="0.25">
      <c r="A220" s="2"/>
      <c r="B220" s="4"/>
      <c r="C220" s="4"/>
      <c r="D220" s="2"/>
      <c r="E220" s="2"/>
      <c r="F220" s="150"/>
      <c r="G220" s="1" t="e">
        <f>+VLOOKUP(F220,Participants!$A$1:$F$1450,2,FALSE)</f>
        <v>#N/A</v>
      </c>
      <c r="H220" s="1" t="e">
        <f>+VLOOKUP(F220,Participants!$A$1:$F$1450,4,FALSE)</f>
        <v>#N/A</v>
      </c>
      <c r="I220" s="1" t="e">
        <f>+VLOOKUP(F220,Participants!$A$1:$F$1450,5,FALSE)</f>
        <v>#N/A</v>
      </c>
      <c r="J220" s="1" t="e">
        <f>+VLOOKUP(F220,Participants!$A$1:$F$1450,3,FALSE)</f>
        <v>#N/A</v>
      </c>
      <c r="K220" s="1" t="e">
        <f>+VLOOKUP(F220,Participants!$A$1:$G$1450,7,FALSE)</f>
        <v>#N/A</v>
      </c>
      <c r="L220" s="28"/>
      <c r="M220" s="28"/>
      <c r="N220" s="151"/>
      <c r="O220" s="151"/>
    </row>
    <row r="221" spans="1:15" x14ac:dyDescent="0.25">
      <c r="A221" s="2"/>
      <c r="B221" s="4"/>
      <c r="C221" s="4"/>
      <c r="D221" s="2"/>
      <c r="E221" s="2"/>
      <c r="F221" s="150"/>
      <c r="G221" s="1" t="e">
        <f>+VLOOKUP(F221,Participants!$A$1:$F$1450,2,FALSE)</f>
        <v>#N/A</v>
      </c>
      <c r="H221" s="1" t="e">
        <f>+VLOOKUP(F221,Participants!$A$1:$F$1450,4,FALSE)</f>
        <v>#N/A</v>
      </c>
      <c r="I221" s="1" t="e">
        <f>+VLOOKUP(F221,Participants!$A$1:$F$1450,5,FALSE)</f>
        <v>#N/A</v>
      </c>
      <c r="J221" s="1" t="e">
        <f>+VLOOKUP(F221,Participants!$A$1:$F$1450,3,FALSE)</f>
        <v>#N/A</v>
      </c>
      <c r="K221" s="1" t="e">
        <f>+VLOOKUP(F221,Participants!$A$1:$G$1450,7,FALSE)</f>
        <v>#N/A</v>
      </c>
      <c r="L221" s="28"/>
      <c r="M221" s="28"/>
      <c r="N221" s="151"/>
      <c r="O221" s="151"/>
    </row>
    <row r="222" spans="1:15" x14ac:dyDescent="0.25">
      <c r="A222" s="2"/>
      <c r="B222" s="4"/>
      <c r="C222" s="4"/>
      <c r="D222" s="2"/>
      <c r="E222" s="2"/>
      <c r="F222" s="150"/>
      <c r="G222" s="1" t="e">
        <f>+VLOOKUP(F222,Participants!$A$1:$F$1450,2,FALSE)</f>
        <v>#N/A</v>
      </c>
      <c r="H222" s="1" t="e">
        <f>+VLOOKUP(F222,Participants!$A$1:$F$1450,4,FALSE)</f>
        <v>#N/A</v>
      </c>
      <c r="I222" s="1" t="e">
        <f>+VLOOKUP(F222,Participants!$A$1:$F$1450,5,FALSE)</f>
        <v>#N/A</v>
      </c>
      <c r="J222" s="1" t="e">
        <f>+VLOOKUP(F222,Participants!$A$1:$F$1450,3,FALSE)</f>
        <v>#N/A</v>
      </c>
      <c r="K222" s="1" t="e">
        <f>+VLOOKUP(F222,Participants!$A$1:$G$1450,7,FALSE)</f>
        <v>#N/A</v>
      </c>
      <c r="L222" s="28"/>
      <c r="M222" s="28"/>
      <c r="N222" s="151"/>
      <c r="O222" s="151"/>
    </row>
    <row r="223" spans="1:15" x14ac:dyDescent="0.25">
      <c r="A223" s="2"/>
      <c r="B223" s="4"/>
      <c r="C223" s="4"/>
      <c r="D223" s="2"/>
      <c r="E223" s="2"/>
      <c r="F223" s="150"/>
      <c r="G223" s="1" t="e">
        <f>+VLOOKUP(F223,Participants!$A$1:$F$1450,2,FALSE)</f>
        <v>#N/A</v>
      </c>
      <c r="H223" s="1" t="e">
        <f>+VLOOKUP(F223,Participants!$A$1:$F$1450,4,FALSE)</f>
        <v>#N/A</v>
      </c>
      <c r="I223" s="1" t="e">
        <f>+VLOOKUP(F223,Participants!$A$1:$F$1450,5,FALSE)</f>
        <v>#N/A</v>
      </c>
      <c r="J223" s="1" t="e">
        <f>+VLOOKUP(F223,Participants!$A$1:$F$1450,3,FALSE)</f>
        <v>#N/A</v>
      </c>
      <c r="K223" s="1" t="e">
        <f>+VLOOKUP(F223,Participants!$A$1:$G$1450,7,FALSE)</f>
        <v>#N/A</v>
      </c>
      <c r="L223" s="28"/>
      <c r="M223" s="28"/>
      <c r="N223" s="151"/>
      <c r="O223" s="151"/>
    </row>
    <row r="224" spans="1:15" x14ac:dyDescent="0.25">
      <c r="A224" s="2"/>
      <c r="B224" s="4"/>
      <c r="C224" s="4"/>
      <c r="D224" s="2"/>
      <c r="E224" s="2"/>
      <c r="F224" s="150"/>
      <c r="G224" s="1" t="e">
        <f>+VLOOKUP(F224,Participants!$A$1:$F$1450,2,FALSE)</f>
        <v>#N/A</v>
      </c>
      <c r="H224" s="1" t="e">
        <f>+VLOOKUP(F224,Participants!$A$1:$F$1450,4,FALSE)</f>
        <v>#N/A</v>
      </c>
      <c r="I224" s="1" t="e">
        <f>+VLOOKUP(F224,Participants!$A$1:$F$1450,5,FALSE)</f>
        <v>#N/A</v>
      </c>
      <c r="J224" s="1" t="e">
        <f>+VLOOKUP(F224,Participants!$A$1:$F$1450,3,FALSE)</f>
        <v>#N/A</v>
      </c>
      <c r="K224" s="1" t="e">
        <f>+VLOOKUP(F224,Participants!$A$1:$G$1450,7,FALSE)</f>
        <v>#N/A</v>
      </c>
      <c r="L224" s="28"/>
      <c r="M224" s="28"/>
      <c r="N224" s="151"/>
      <c r="O224" s="151"/>
    </row>
    <row r="225" spans="1:28" x14ac:dyDescent="0.25">
      <c r="A225" s="2"/>
      <c r="B225" s="4"/>
      <c r="C225" s="4"/>
      <c r="D225" s="2"/>
      <c r="E225" s="2"/>
      <c r="F225" s="150"/>
      <c r="G225" s="1" t="e">
        <f>+VLOOKUP(F225,Participants!$A$1:$F$1450,2,FALSE)</f>
        <v>#N/A</v>
      </c>
      <c r="H225" s="1" t="e">
        <f>+VLOOKUP(F225,Participants!$A$1:$F$1450,4,FALSE)</f>
        <v>#N/A</v>
      </c>
      <c r="I225" s="1" t="e">
        <f>+VLOOKUP(F225,Participants!$A$1:$F$1450,5,FALSE)</f>
        <v>#N/A</v>
      </c>
      <c r="J225" s="1" t="e">
        <f>+VLOOKUP(F225,Participants!$A$1:$F$1450,3,FALSE)</f>
        <v>#N/A</v>
      </c>
      <c r="K225" s="1" t="e">
        <f>+VLOOKUP(F225,Participants!$A$1:$G$1450,7,FALSE)</f>
        <v>#N/A</v>
      </c>
      <c r="L225" s="28"/>
      <c r="M225" s="28"/>
      <c r="N225" s="151"/>
      <c r="O225" s="151"/>
    </row>
    <row r="226" spans="1:28" x14ac:dyDescent="0.25">
      <c r="A226" s="2"/>
      <c r="B226" s="4"/>
      <c r="C226" s="4"/>
      <c r="D226" s="2"/>
      <c r="E226" s="2"/>
      <c r="F226" s="150"/>
      <c r="G226" s="1" t="e">
        <f>+VLOOKUP(F226,Participants!$A$1:$F$1450,2,FALSE)</f>
        <v>#N/A</v>
      </c>
      <c r="H226" s="1" t="e">
        <f>+VLOOKUP(F226,Participants!$A$1:$F$1450,4,FALSE)</f>
        <v>#N/A</v>
      </c>
      <c r="I226" s="1" t="e">
        <f>+VLOOKUP(F226,Participants!$A$1:$F$1450,5,FALSE)</f>
        <v>#N/A</v>
      </c>
      <c r="J226" s="1" t="e">
        <f>+VLOOKUP(F226,Participants!$A$1:$F$1450,3,FALSE)</f>
        <v>#N/A</v>
      </c>
      <c r="K226" s="1" t="e">
        <f>+VLOOKUP(F226,Participants!$A$1:$G$1450,7,FALSE)</f>
        <v>#N/A</v>
      </c>
      <c r="L226" s="28"/>
      <c r="M226" s="28"/>
      <c r="N226" s="151"/>
      <c r="O226" s="151"/>
    </row>
    <row r="227" spans="1:28" x14ac:dyDescent="0.25">
      <c r="A227" s="2"/>
      <c r="B227" s="4"/>
      <c r="C227" s="4"/>
      <c r="D227" s="2"/>
      <c r="E227" s="2"/>
      <c r="F227" s="150"/>
      <c r="G227" s="1" t="e">
        <f>+VLOOKUP(F227,Participants!$A$1:$F$1450,2,FALSE)</f>
        <v>#N/A</v>
      </c>
      <c r="H227" s="1" t="e">
        <f>+VLOOKUP(F227,Participants!$A$1:$F$1450,4,FALSE)</f>
        <v>#N/A</v>
      </c>
      <c r="I227" s="1" t="e">
        <f>+VLOOKUP(F227,Participants!$A$1:$F$1450,5,FALSE)</f>
        <v>#N/A</v>
      </c>
      <c r="J227" s="1" t="e">
        <f>+VLOOKUP(F227,Participants!$A$1:$F$1450,3,FALSE)</f>
        <v>#N/A</v>
      </c>
      <c r="K227" s="1" t="e">
        <f>+VLOOKUP(F227,Participants!$A$1:$G$1450,7,FALSE)</f>
        <v>#N/A</v>
      </c>
      <c r="L227" s="28"/>
      <c r="M227" s="28"/>
      <c r="N227" s="151"/>
      <c r="O227" s="151"/>
    </row>
    <row r="228" spans="1:28" x14ac:dyDescent="0.25">
      <c r="A228" s="2"/>
      <c r="B228" s="4"/>
      <c r="C228" s="4"/>
      <c r="D228" s="2"/>
      <c r="E228" s="2"/>
      <c r="F228" s="150">
        <v>1</v>
      </c>
      <c r="G228" s="1" t="str">
        <f>+VLOOKUP(F228,Participants!$A$1:$F$1450,2,FALSE)</f>
        <v>Gavin Walter</v>
      </c>
      <c r="H228" s="1" t="str">
        <f>+VLOOKUP(F228,Participants!$A$1:$F$1450,4,FALSE)</f>
        <v>BFS</v>
      </c>
      <c r="I228" s="1" t="str">
        <f>+VLOOKUP(F228,Participants!$A$1:$F$1450,5,FALSE)</f>
        <v>M</v>
      </c>
      <c r="J228" s="1">
        <f>+VLOOKUP(F228,Participants!$A$1:$F$1450,3,FALSE)</f>
        <v>2</v>
      </c>
      <c r="K228" s="1" t="str">
        <f>+VLOOKUP(F228,Participants!$A$1:$G$1450,7,FALSE)</f>
        <v>DEV BOYS</v>
      </c>
      <c r="L228" s="28">
        <v>0</v>
      </c>
      <c r="M228" s="28">
        <v>100</v>
      </c>
      <c r="N228" s="151"/>
      <c r="O228" s="151"/>
    </row>
    <row r="230" spans="1:28" x14ac:dyDescent="0.25">
      <c r="B230" s="16" t="s">
        <v>8</v>
      </c>
      <c r="C230" s="16" t="s">
        <v>11</v>
      </c>
      <c r="D230" s="16" t="s">
        <v>18</v>
      </c>
      <c r="E230" s="17" t="s">
        <v>21</v>
      </c>
      <c r="F230" s="16" t="s">
        <v>24</v>
      </c>
      <c r="G230" s="16" t="s">
        <v>27</v>
      </c>
      <c r="H230" s="16" t="s">
        <v>30</v>
      </c>
      <c r="I230" s="16" t="s">
        <v>32</v>
      </c>
      <c r="J230" s="16" t="s">
        <v>34</v>
      </c>
      <c r="K230" s="16" t="s">
        <v>37</v>
      </c>
      <c r="L230" s="16" t="s">
        <v>40</v>
      </c>
      <c r="M230" s="16" t="s">
        <v>43</v>
      </c>
      <c r="N230" s="16" t="s">
        <v>46</v>
      </c>
      <c r="O230" s="16" t="s">
        <v>51</v>
      </c>
      <c r="P230" s="16" t="s">
        <v>54</v>
      </c>
      <c r="Q230" s="16" t="s">
        <v>57</v>
      </c>
      <c r="R230" s="16" t="s">
        <v>60</v>
      </c>
      <c r="S230" s="16" t="s">
        <v>63</v>
      </c>
      <c r="T230" s="16" t="s">
        <v>66</v>
      </c>
      <c r="U230" s="16" t="s">
        <v>69</v>
      </c>
      <c r="V230" s="16" t="s">
        <v>72</v>
      </c>
      <c r="W230" s="16" t="s">
        <v>75</v>
      </c>
      <c r="X230" s="16" t="s">
        <v>78</v>
      </c>
      <c r="Y230" t="s">
        <v>81</v>
      </c>
      <c r="Z230" t="s">
        <v>84</v>
      </c>
      <c r="AA230" t="s">
        <v>87</v>
      </c>
      <c r="AB230" s="16" t="s">
        <v>1281</v>
      </c>
    </row>
    <row r="231" spans="1:28" x14ac:dyDescent="0.25">
      <c r="A231" t="s">
        <v>49</v>
      </c>
      <c r="B231">
        <f t="shared" ref="B231:K236" si="0">+SUMIFS($M$2:$M$228,$K$2:$K$228,$A231,$H$2:$H$228,B$230)</f>
        <v>0</v>
      </c>
      <c r="C231">
        <f t="shared" si="0"/>
        <v>0</v>
      </c>
      <c r="D231">
        <f t="shared" si="0"/>
        <v>0</v>
      </c>
      <c r="E231">
        <f t="shared" si="0"/>
        <v>0</v>
      </c>
      <c r="F231">
        <f t="shared" si="0"/>
        <v>0</v>
      </c>
      <c r="G231">
        <f t="shared" si="0"/>
        <v>0</v>
      </c>
      <c r="H231">
        <f t="shared" si="0"/>
        <v>0</v>
      </c>
      <c r="I231">
        <f t="shared" si="0"/>
        <v>0</v>
      </c>
      <c r="J231">
        <f t="shared" si="0"/>
        <v>0</v>
      </c>
      <c r="K231">
        <f t="shared" si="0"/>
        <v>0</v>
      </c>
      <c r="L231">
        <f t="shared" ref="L231:U236" si="1">+SUMIFS($M$2:$M$228,$K$2:$K$228,$A231,$H$2:$H$228,L$230)</f>
        <v>0</v>
      </c>
      <c r="M231">
        <f t="shared" si="1"/>
        <v>0</v>
      </c>
      <c r="N231">
        <f t="shared" si="1"/>
        <v>0</v>
      </c>
      <c r="O231">
        <f t="shared" si="1"/>
        <v>0</v>
      </c>
      <c r="P231">
        <f t="shared" si="1"/>
        <v>0</v>
      </c>
      <c r="Q231">
        <f t="shared" si="1"/>
        <v>0</v>
      </c>
      <c r="R231">
        <f t="shared" si="1"/>
        <v>0</v>
      </c>
      <c r="S231">
        <f t="shared" si="1"/>
        <v>0</v>
      </c>
      <c r="T231">
        <f t="shared" si="1"/>
        <v>0</v>
      </c>
      <c r="U231">
        <f t="shared" si="1"/>
        <v>0</v>
      </c>
      <c r="V231">
        <f t="shared" ref="V231:AA236" si="2">+SUMIFS($M$2:$M$228,$K$2:$K$228,$A231,$H$2:$H$228,V$230)</f>
        <v>0</v>
      </c>
      <c r="W231">
        <f t="shared" si="2"/>
        <v>0</v>
      </c>
      <c r="X231">
        <f t="shared" si="2"/>
        <v>0</v>
      </c>
      <c r="Y231">
        <f t="shared" si="2"/>
        <v>0</v>
      </c>
      <c r="Z231">
        <f t="shared" si="2"/>
        <v>0</v>
      </c>
      <c r="AA231">
        <f t="shared" si="2"/>
        <v>0</v>
      </c>
      <c r="AB231">
        <f>SUM(B231:AA231)</f>
        <v>0</v>
      </c>
    </row>
    <row r="232" spans="1:28" x14ac:dyDescent="0.25">
      <c r="A232" t="s">
        <v>14</v>
      </c>
      <c r="B232">
        <f t="shared" si="0"/>
        <v>0</v>
      </c>
      <c r="C232">
        <f t="shared" si="0"/>
        <v>100</v>
      </c>
      <c r="D232">
        <f t="shared" si="0"/>
        <v>0</v>
      </c>
      <c r="E232">
        <f t="shared" si="0"/>
        <v>0</v>
      </c>
      <c r="F232">
        <f t="shared" si="0"/>
        <v>0</v>
      </c>
      <c r="G232">
        <f t="shared" si="0"/>
        <v>0</v>
      </c>
      <c r="H232">
        <f t="shared" si="0"/>
        <v>0</v>
      </c>
      <c r="I232">
        <f t="shared" si="0"/>
        <v>0</v>
      </c>
      <c r="J232">
        <f t="shared" si="0"/>
        <v>0</v>
      </c>
      <c r="K232">
        <f t="shared" si="0"/>
        <v>0</v>
      </c>
      <c r="L232">
        <f t="shared" si="1"/>
        <v>0</v>
      </c>
      <c r="M232">
        <f t="shared" si="1"/>
        <v>0</v>
      </c>
      <c r="N232">
        <f t="shared" si="1"/>
        <v>0</v>
      </c>
      <c r="O232">
        <f t="shared" si="1"/>
        <v>0</v>
      </c>
      <c r="P232">
        <f t="shared" si="1"/>
        <v>0</v>
      </c>
      <c r="Q232">
        <f t="shared" si="1"/>
        <v>0</v>
      </c>
      <c r="R232">
        <f t="shared" si="1"/>
        <v>0</v>
      </c>
      <c r="S232">
        <f t="shared" si="1"/>
        <v>0</v>
      </c>
      <c r="T232">
        <f t="shared" si="1"/>
        <v>0</v>
      </c>
      <c r="U232">
        <f t="shared" si="1"/>
        <v>0</v>
      </c>
      <c r="V232">
        <f t="shared" si="2"/>
        <v>0</v>
      </c>
      <c r="W232">
        <f t="shared" si="2"/>
        <v>0</v>
      </c>
      <c r="X232">
        <f t="shared" si="2"/>
        <v>0</v>
      </c>
      <c r="Y232">
        <f t="shared" si="2"/>
        <v>0</v>
      </c>
      <c r="Z232">
        <f t="shared" si="2"/>
        <v>0</v>
      </c>
      <c r="AA232">
        <f t="shared" si="2"/>
        <v>0</v>
      </c>
      <c r="AB232">
        <f t="shared" ref="AB232:AB236" si="3">SUM(B232:AA232)</f>
        <v>100</v>
      </c>
    </row>
    <row r="233" spans="1:28" x14ac:dyDescent="0.25">
      <c r="A233" t="s">
        <v>129</v>
      </c>
      <c r="B233">
        <f t="shared" si="0"/>
        <v>0</v>
      </c>
      <c r="C233">
        <f t="shared" si="0"/>
        <v>0</v>
      </c>
      <c r="D233">
        <f t="shared" si="0"/>
        <v>16</v>
      </c>
      <c r="E233">
        <f t="shared" si="0"/>
        <v>0</v>
      </c>
      <c r="F233">
        <f t="shared" si="0"/>
        <v>0</v>
      </c>
      <c r="G233">
        <f t="shared" si="0"/>
        <v>0</v>
      </c>
      <c r="H233">
        <f t="shared" si="0"/>
        <v>0</v>
      </c>
      <c r="I233">
        <f t="shared" si="0"/>
        <v>0</v>
      </c>
      <c r="J233">
        <f t="shared" si="0"/>
        <v>0</v>
      </c>
      <c r="K233">
        <f t="shared" si="0"/>
        <v>0</v>
      </c>
      <c r="L233">
        <f t="shared" si="1"/>
        <v>0</v>
      </c>
      <c r="M233">
        <f t="shared" si="1"/>
        <v>0</v>
      </c>
      <c r="N233">
        <f t="shared" si="1"/>
        <v>0</v>
      </c>
      <c r="O233">
        <f t="shared" si="1"/>
        <v>0</v>
      </c>
      <c r="P233">
        <f t="shared" si="1"/>
        <v>0</v>
      </c>
      <c r="Q233">
        <f t="shared" si="1"/>
        <v>0</v>
      </c>
      <c r="R233">
        <f t="shared" si="1"/>
        <v>0</v>
      </c>
      <c r="S233">
        <f t="shared" si="1"/>
        <v>4</v>
      </c>
      <c r="T233">
        <f t="shared" si="1"/>
        <v>0</v>
      </c>
      <c r="U233">
        <f t="shared" si="1"/>
        <v>0</v>
      </c>
      <c r="V233">
        <f t="shared" si="2"/>
        <v>0</v>
      </c>
      <c r="W233">
        <f t="shared" si="2"/>
        <v>10</v>
      </c>
      <c r="X233">
        <f t="shared" si="2"/>
        <v>9</v>
      </c>
      <c r="Y233">
        <f t="shared" si="2"/>
        <v>0</v>
      </c>
      <c r="Z233">
        <f t="shared" si="2"/>
        <v>0</v>
      </c>
      <c r="AA233">
        <f t="shared" si="2"/>
        <v>0</v>
      </c>
      <c r="AB233">
        <f t="shared" si="3"/>
        <v>39</v>
      </c>
    </row>
    <row r="234" spans="1:28" x14ac:dyDescent="0.25">
      <c r="A234" t="s">
        <v>98</v>
      </c>
      <c r="B234">
        <f t="shared" si="0"/>
        <v>0</v>
      </c>
      <c r="C234">
        <f t="shared" si="0"/>
        <v>0</v>
      </c>
      <c r="D234">
        <f t="shared" si="0"/>
        <v>16</v>
      </c>
      <c r="E234">
        <f t="shared" si="0"/>
        <v>0</v>
      </c>
      <c r="F234">
        <f t="shared" si="0"/>
        <v>0</v>
      </c>
      <c r="G234">
        <f t="shared" si="0"/>
        <v>0</v>
      </c>
      <c r="H234">
        <f t="shared" si="0"/>
        <v>0</v>
      </c>
      <c r="I234">
        <f t="shared" si="0"/>
        <v>0</v>
      </c>
      <c r="J234">
        <f t="shared" si="0"/>
        <v>0</v>
      </c>
      <c r="K234">
        <f t="shared" si="0"/>
        <v>0</v>
      </c>
      <c r="L234">
        <f t="shared" si="1"/>
        <v>0</v>
      </c>
      <c r="M234">
        <f t="shared" si="1"/>
        <v>0</v>
      </c>
      <c r="N234">
        <f t="shared" si="1"/>
        <v>0</v>
      </c>
      <c r="O234">
        <f t="shared" si="1"/>
        <v>0</v>
      </c>
      <c r="P234">
        <f t="shared" si="1"/>
        <v>0</v>
      </c>
      <c r="Q234">
        <f t="shared" si="1"/>
        <v>0</v>
      </c>
      <c r="R234">
        <f t="shared" si="1"/>
        <v>0</v>
      </c>
      <c r="S234">
        <f t="shared" si="1"/>
        <v>0</v>
      </c>
      <c r="T234">
        <f t="shared" si="1"/>
        <v>0</v>
      </c>
      <c r="U234">
        <f t="shared" si="1"/>
        <v>0</v>
      </c>
      <c r="V234">
        <f t="shared" si="2"/>
        <v>0</v>
      </c>
      <c r="W234">
        <f t="shared" si="2"/>
        <v>15</v>
      </c>
      <c r="X234">
        <f t="shared" si="2"/>
        <v>0</v>
      </c>
      <c r="Y234">
        <f t="shared" si="2"/>
        <v>3</v>
      </c>
      <c r="Z234">
        <f t="shared" si="2"/>
        <v>4</v>
      </c>
      <c r="AA234">
        <f t="shared" si="2"/>
        <v>0</v>
      </c>
      <c r="AB234">
        <f t="shared" si="3"/>
        <v>38</v>
      </c>
    </row>
    <row r="235" spans="1:28" x14ac:dyDescent="0.25">
      <c r="A235" t="s">
        <v>150</v>
      </c>
      <c r="B235">
        <f t="shared" si="0"/>
        <v>0</v>
      </c>
      <c r="C235">
        <f t="shared" si="0"/>
        <v>0</v>
      </c>
      <c r="D235">
        <f t="shared" si="0"/>
        <v>18</v>
      </c>
      <c r="E235">
        <f t="shared" si="0"/>
        <v>0</v>
      </c>
      <c r="F235">
        <f t="shared" si="0"/>
        <v>0</v>
      </c>
      <c r="G235">
        <f t="shared" si="0"/>
        <v>0</v>
      </c>
      <c r="H235">
        <f t="shared" si="0"/>
        <v>0</v>
      </c>
      <c r="I235">
        <f t="shared" si="0"/>
        <v>0</v>
      </c>
      <c r="J235">
        <f t="shared" si="0"/>
        <v>0</v>
      </c>
      <c r="K235">
        <f t="shared" si="0"/>
        <v>0</v>
      </c>
      <c r="L235">
        <f t="shared" si="1"/>
        <v>0</v>
      </c>
      <c r="M235">
        <f t="shared" si="1"/>
        <v>0</v>
      </c>
      <c r="N235">
        <f t="shared" si="1"/>
        <v>0</v>
      </c>
      <c r="O235">
        <f t="shared" si="1"/>
        <v>0</v>
      </c>
      <c r="P235">
        <f t="shared" si="1"/>
        <v>0</v>
      </c>
      <c r="Q235">
        <f t="shared" si="1"/>
        <v>0</v>
      </c>
      <c r="R235">
        <f t="shared" si="1"/>
        <v>0</v>
      </c>
      <c r="S235">
        <f t="shared" si="1"/>
        <v>13</v>
      </c>
      <c r="T235">
        <f t="shared" si="1"/>
        <v>0</v>
      </c>
      <c r="U235">
        <f t="shared" si="1"/>
        <v>0</v>
      </c>
      <c r="V235">
        <f t="shared" si="2"/>
        <v>0</v>
      </c>
      <c r="W235">
        <f t="shared" si="2"/>
        <v>3</v>
      </c>
      <c r="X235">
        <f t="shared" si="2"/>
        <v>0</v>
      </c>
      <c r="Y235">
        <f t="shared" si="2"/>
        <v>5</v>
      </c>
      <c r="Z235">
        <f t="shared" si="2"/>
        <v>0</v>
      </c>
      <c r="AA235">
        <f t="shared" si="2"/>
        <v>0</v>
      </c>
      <c r="AB235">
        <f t="shared" si="3"/>
        <v>39</v>
      </c>
    </row>
    <row r="236" spans="1:28" x14ac:dyDescent="0.25">
      <c r="A236" t="s">
        <v>115</v>
      </c>
      <c r="B236">
        <f t="shared" si="0"/>
        <v>0</v>
      </c>
      <c r="C236">
        <f t="shared" si="0"/>
        <v>0</v>
      </c>
      <c r="D236">
        <f t="shared" si="0"/>
        <v>20</v>
      </c>
      <c r="E236">
        <f t="shared" si="0"/>
        <v>0</v>
      </c>
      <c r="F236">
        <f t="shared" si="0"/>
        <v>0</v>
      </c>
      <c r="G236">
        <f t="shared" si="0"/>
        <v>0</v>
      </c>
      <c r="H236">
        <f t="shared" si="0"/>
        <v>0</v>
      </c>
      <c r="I236">
        <f t="shared" si="0"/>
        <v>6</v>
      </c>
      <c r="J236">
        <f t="shared" si="0"/>
        <v>0</v>
      </c>
      <c r="K236">
        <f t="shared" si="0"/>
        <v>0</v>
      </c>
      <c r="L236">
        <f t="shared" si="1"/>
        <v>0</v>
      </c>
      <c r="M236">
        <f t="shared" si="1"/>
        <v>0</v>
      </c>
      <c r="N236">
        <f t="shared" si="1"/>
        <v>0</v>
      </c>
      <c r="O236">
        <f t="shared" si="1"/>
        <v>0</v>
      </c>
      <c r="P236">
        <f t="shared" si="1"/>
        <v>0</v>
      </c>
      <c r="Q236">
        <f t="shared" si="1"/>
        <v>0</v>
      </c>
      <c r="R236">
        <f t="shared" si="1"/>
        <v>0</v>
      </c>
      <c r="S236">
        <f t="shared" si="1"/>
        <v>0</v>
      </c>
      <c r="T236">
        <f t="shared" si="1"/>
        <v>0</v>
      </c>
      <c r="U236">
        <f t="shared" si="1"/>
        <v>0</v>
      </c>
      <c r="V236">
        <f t="shared" si="2"/>
        <v>0</v>
      </c>
      <c r="W236">
        <f t="shared" si="2"/>
        <v>10</v>
      </c>
      <c r="X236">
        <f t="shared" si="2"/>
        <v>3</v>
      </c>
      <c r="Y236">
        <f t="shared" si="2"/>
        <v>0</v>
      </c>
      <c r="Z236">
        <f t="shared" si="2"/>
        <v>0</v>
      </c>
      <c r="AA236">
        <f t="shared" si="2"/>
        <v>0</v>
      </c>
      <c r="AB236">
        <f t="shared" si="3"/>
        <v>39</v>
      </c>
    </row>
    <row r="388" spans="1:24" x14ac:dyDescent="0.25">
      <c r="B388" s="16" t="s">
        <v>8</v>
      </c>
      <c r="C388" s="16" t="s">
        <v>30</v>
      </c>
      <c r="D388" s="16" t="s">
        <v>32</v>
      </c>
      <c r="E388" s="17" t="s">
        <v>34</v>
      </c>
      <c r="F388" s="16" t="s">
        <v>1424</v>
      </c>
      <c r="G388" s="16" t="s">
        <v>1425</v>
      </c>
      <c r="H388" s="16" t="s">
        <v>46</v>
      </c>
      <c r="I388" s="16" t="s">
        <v>54</v>
      </c>
      <c r="J388" s="16" t="s">
        <v>1426</v>
      </c>
      <c r="K388" s="16" t="s">
        <v>1427</v>
      </c>
      <c r="L388" s="16" t="s">
        <v>57</v>
      </c>
      <c r="M388" s="16" t="s">
        <v>1428</v>
      </c>
      <c r="N388" s="16" t="s">
        <v>63</v>
      </c>
      <c r="O388" s="16" t="s">
        <v>66</v>
      </c>
      <c r="P388" s="16" t="s">
        <v>69</v>
      </c>
      <c r="Q388" s="16" t="s">
        <v>72</v>
      </c>
      <c r="R388" s="16" t="s">
        <v>75</v>
      </c>
      <c r="S388" s="16" t="s">
        <v>1429</v>
      </c>
      <c r="T388" s="16" t="s">
        <v>78</v>
      </c>
      <c r="U388" s="16" t="s">
        <v>81</v>
      </c>
      <c r="V388" s="16" t="s">
        <v>84</v>
      </c>
      <c r="W388" s="16" t="s">
        <v>1430</v>
      </c>
      <c r="X388" s="16" t="s">
        <v>1281</v>
      </c>
    </row>
    <row r="389" spans="1:24" x14ac:dyDescent="0.25">
      <c r="A389" t="s">
        <v>110</v>
      </c>
      <c r="B389" t="e">
        <f>+SUMIF(#REF!,B$388,#REF!)</f>
        <v>#REF!</v>
      </c>
      <c r="C389" t="e">
        <f>+SUMIF(#REF!,C$388,#REF!)</f>
        <v>#REF!</v>
      </c>
      <c r="D389" t="e">
        <f>+SUMIF(#REF!,D$388,#REF!)</f>
        <v>#REF!</v>
      </c>
      <c r="E389" t="e">
        <f>+SUMIF(#REF!,E$388,#REF!)</f>
        <v>#REF!</v>
      </c>
      <c r="F389" t="e">
        <f>+SUMIF(#REF!,F$388,#REF!)</f>
        <v>#REF!</v>
      </c>
      <c r="G389" t="e">
        <f>+SUMIF(#REF!,G$388,#REF!)</f>
        <v>#REF!</v>
      </c>
      <c r="H389" t="e">
        <f>+SUMIF(#REF!,H$388,#REF!)</f>
        <v>#REF!</v>
      </c>
      <c r="I389" t="e">
        <f>+SUMIF(#REF!,I$388,#REF!)</f>
        <v>#REF!</v>
      </c>
      <c r="J389" t="e">
        <f>+SUMIF(#REF!,J$388,#REF!)</f>
        <v>#REF!</v>
      </c>
      <c r="K389" t="e">
        <f>+SUMIF(#REF!,K$388,#REF!)</f>
        <v>#REF!</v>
      </c>
      <c r="L389" t="e">
        <f>+SUMIF(#REF!,L$388,#REF!)</f>
        <v>#REF!</v>
      </c>
      <c r="M389" t="e">
        <f>+SUMIF(#REF!,M$388,#REF!)</f>
        <v>#REF!</v>
      </c>
      <c r="N389" t="e">
        <f>+SUMIF(#REF!,N$388,#REF!)</f>
        <v>#REF!</v>
      </c>
      <c r="O389" t="e">
        <f>+SUMIF(#REF!,O$388,#REF!)</f>
        <v>#REF!</v>
      </c>
      <c r="P389" t="e">
        <f>+SUMIF(#REF!,P$388,#REF!)</f>
        <v>#REF!</v>
      </c>
      <c r="Q389" t="e">
        <f>+SUMIF(#REF!,Q$388,#REF!)</f>
        <v>#REF!</v>
      </c>
      <c r="R389" t="e">
        <f>+SUMIF(#REF!,R$388,#REF!)</f>
        <v>#REF!</v>
      </c>
      <c r="S389" t="e">
        <f>+SUMIF(#REF!,S$388,#REF!)</f>
        <v>#REF!</v>
      </c>
      <c r="T389" t="e">
        <f>+SUMIF(#REF!,T$388,#REF!)</f>
        <v>#REF!</v>
      </c>
      <c r="U389" t="e">
        <f>+SUMIF(#REF!,U$388,#REF!)</f>
        <v>#REF!</v>
      </c>
      <c r="V389" t="e">
        <f>+SUMIF(#REF!,V$388,#REF!)</f>
        <v>#REF!</v>
      </c>
      <c r="W389" t="e">
        <f>+SUMIF(#REF!,W$388,#REF!)</f>
        <v>#REF!</v>
      </c>
      <c r="X389" t="e">
        <f>SUM(B389:W389)</f>
        <v>#REF!</v>
      </c>
    </row>
    <row r="390" spans="1:24" x14ac:dyDescent="0.25">
      <c r="A390" t="s">
        <v>116</v>
      </c>
      <c r="B390">
        <f t="shared" ref="B390:W390" si="4">+SUMIF($H$3:$H$8,B$388,$M$3:$M$8)</f>
        <v>0</v>
      </c>
      <c r="C390">
        <f t="shared" si="4"/>
        <v>0</v>
      </c>
      <c r="D390">
        <f t="shared" si="4"/>
        <v>0</v>
      </c>
      <c r="E390">
        <f t="shared" si="4"/>
        <v>0</v>
      </c>
      <c r="F390">
        <f t="shared" si="4"/>
        <v>0</v>
      </c>
      <c r="G390">
        <f t="shared" si="4"/>
        <v>0</v>
      </c>
      <c r="H390">
        <f t="shared" si="4"/>
        <v>0</v>
      </c>
      <c r="I390">
        <f t="shared" si="4"/>
        <v>0</v>
      </c>
      <c r="J390">
        <f t="shared" si="4"/>
        <v>0</v>
      </c>
      <c r="K390">
        <f t="shared" si="4"/>
        <v>0</v>
      </c>
      <c r="L390">
        <f t="shared" si="4"/>
        <v>0</v>
      </c>
      <c r="M390">
        <f t="shared" si="4"/>
        <v>0</v>
      </c>
      <c r="N390">
        <f t="shared" si="4"/>
        <v>10</v>
      </c>
      <c r="O390">
        <f t="shared" si="4"/>
        <v>0</v>
      </c>
      <c r="P390">
        <f t="shared" si="4"/>
        <v>0</v>
      </c>
      <c r="Q390">
        <f t="shared" si="4"/>
        <v>0</v>
      </c>
      <c r="R390">
        <f t="shared" si="4"/>
        <v>3</v>
      </c>
      <c r="S390">
        <f t="shared" si="4"/>
        <v>0</v>
      </c>
      <c r="T390">
        <f t="shared" si="4"/>
        <v>0</v>
      </c>
      <c r="U390">
        <f t="shared" si="4"/>
        <v>5</v>
      </c>
      <c r="V390">
        <f t="shared" si="4"/>
        <v>0</v>
      </c>
      <c r="W390">
        <f t="shared" si="4"/>
        <v>0</v>
      </c>
      <c r="X390">
        <f t="shared" ref="X390:X393" si="5">SUM(B390:W390)</f>
        <v>18</v>
      </c>
    </row>
    <row r="391" spans="1:24" x14ac:dyDescent="0.25">
      <c r="A391" t="s">
        <v>108</v>
      </c>
      <c r="B391" t="e">
        <f>+SUMIF(#REF!,B$388,#REF!)</f>
        <v>#REF!</v>
      </c>
      <c r="C391" t="e">
        <f>+SUMIF(#REF!,C$388,#REF!)</f>
        <v>#REF!</v>
      </c>
      <c r="D391" t="e">
        <f>+SUMIF(#REF!,D$388,#REF!)</f>
        <v>#REF!</v>
      </c>
      <c r="E391" t="e">
        <f>+SUMIF(#REF!,E$388,#REF!)</f>
        <v>#REF!</v>
      </c>
      <c r="F391" t="e">
        <f>+SUMIF(#REF!,F$388,#REF!)</f>
        <v>#REF!</v>
      </c>
      <c r="G391" t="e">
        <f>+SUMIF(#REF!,G$388,#REF!)</f>
        <v>#REF!</v>
      </c>
      <c r="H391" t="e">
        <f>+SUMIF(#REF!,H$388,#REF!)</f>
        <v>#REF!</v>
      </c>
      <c r="I391" t="e">
        <f>+SUMIF(#REF!,I$388,#REF!)</f>
        <v>#REF!</v>
      </c>
      <c r="J391" t="e">
        <f>+SUMIF(#REF!,J$388,#REF!)</f>
        <v>#REF!</v>
      </c>
      <c r="K391" t="e">
        <f>+SUMIF(#REF!,K$388,#REF!)</f>
        <v>#REF!</v>
      </c>
      <c r="L391" t="e">
        <f>+SUMIF(#REF!,L$388,#REF!)</f>
        <v>#REF!</v>
      </c>
      <c r="M391" t="e">
        <f>+SUMIF(#REF!,M$388,#REF!)</f>
        <v>#REF!</v>
      </c>
      <c r="N391" t="e">
        <f>+SUMIF(#REF!,N$388,#REF!)</f>
        <v>#REF!</v>
      </c>
      <c r="O391" t="e">
        <f>+SUMIF(#REF!,O$388,#REF!)</f>
        <v>#REF!</v>
      </c>
      <c r="P391" t="e">
        <f>+SUMIF(#REF!,P$388,#REF!)</f>
        <v>#REF!</v>
      </c>
      <c r="Q391" t="e">
        <f>+SUMIF(#REF!,Q$388,#REF!)</f>
        <v>#REF!</v>
      </c>
      <c r="R391" t="e">
        <f>+SUMIF(#REF!,R$388,#REF!)</f>
        <v>#REF!</v>
      </c>
      <c r="S391" t="e">
        <f>+SUMIF(#REF!,S$388,#REF!)</f>
        <v>#REF!</v>
      </c>
      <c r="T391" t="e">
        <f>+SUMIF(#REF!,T$388,#REF!)</f>
        <v>#REF!</v>
      </c>
      <c r="U391" t="e">
        <f>+SUMIF(#REF!,U$388,#REF!)</f>
        <v>#REF!</v>
      </c>
      <c r="V391" t="e">
        <f>+SUMIF(#REF!,V$388,#REF!)</f>
        <v>#REF!</v>
      </c>
      <c r="W391" t="e">
        <f>+SUMIF(#REF!,W$388,#REF!)</f>
        <v>#REF!</v>
      </c>
      <c r="X391" t="e">
        <f t="shared" si="5"/>
        <v>#REF!</v>
      </c>
    </row>
    <row r="392" spans="1:24" x14ac:dyDescent="0.25">
      <c r="A392" t="s">
        <v>112</v>
      </c>
      <c r="B392">
        <f t="shared" ref="B392:W392" si="6">+SUMIF($H$9:$H$119,B$388,$M$9:$M$119)</f>
        <v>0</v>
      </c>
      <c r="C392">
        <f t="shared" si="6"/>
        <v>0</v>
      </c>
      <c r="D392">
        <f t="shared" si="6"/>
        <v>6</v>
      </c>
      <c r="E392">
        <f t="shared" si="6"/>
        <v>0</v>
      </c>
      <c r="F392">
        <f t="shared" si="6"/>
        <v>0</v>
      </c>
      <c r="G392">
        <f t="shared" si="6"/>
        <v>0</v>
      </c>
      <c r="H392">
        <f t="shared" si="6"/>
        <v>0</v>
      </c>
      <c r="I392">
        <f t="shared" si="6"/>
        <v>0</v>
      </c>
      <c r="J392">
        <f t="shared" si="6"/>
        <v>0</v>
      </c>
      <c r="K392">
        <f t="shared" si="6"/>
        <v>0</v>
      </c>
      <c r="L392">
        <f t="shared" si="6"/>
        <v>0</v>
      </c>
      <c r="M392">
        <f t="shared" si="6"/>
        <v>0</v>
      </c>
      <c r="N392">
        <f t="shared" si="6"/>
        <v>7</v>
      </c>
      <c r="O392">
        <f t="shared" si="6"/>
        <v>0</v>
      </c>
      <c r="P392">
        <f t="shared" si="6"/>
        <v>0</v>
      </c>
      <c r="Q392">
        <f t="shared" si="6"/>
        <v>0</v>
      </c>
      <c r="R392">
        <f t="shared" si="6"/>
        <v>35</v>
      </c>
      <c r="S392">
        <f t="shared" si="6"/>
        <v>0</v>
      </c>
      <c r="T392">
        <f t="shared" si="6"/>
        <v>12</v>
      </c>
      <c r="U392">
        <f t="shared" si="6"/>
        <v>3</v>
      </c>
      <c r="V392">
        <f t="shared" si="6"/>
        <v>4</v>
      </c>
      <c r="W392">
        <f t="shared" si="6"/>
        <v>0</v>
      </c>
      <c r="X392">
        <f t="shared" si="5"/>
        <v>67</v>
      </c>
    </row>
    <row r="393" spans="1:24" x14ac:dyDescent="0.25">
      <c r="A393" t="s">
        <v>1281</v>
      </c>
      <c r="B393" t="e">
        <f>SUM(B389:B392)</f>
        <v>#REF!</v>
      </c>
      <c r="C393" t="e">
        <f t="shared" ref="C393:W393" si="7">SUM(C389:C392)</f>
        <v>#REF!</v>
      </c>
      <c r="D393" t="e">
        <f t="shared" si="7"/>
        <v>#REF!</v>
      </c>
      <c r="E393" t="e">
        <f t="shared" si="7"/>
        <v>#REF!</v>
      </c>
      <c r="F393" t="e">
        <f t="shared" si="7"/>
        <v>#REF!</v>
      </c>
      <c r="G393" t="e">
        <f t="shared" si="7"/>
        <v>#REF!</v>
      </c>
      <c r="H393" t="e">
        <f t="shared" si="7"/>
        <v>#REF!</v>
      </c>
      <c r="I393" t="e">
        <f t="shared" si="7"/>
        <v>#REF!</v>
      </c>
      <c r="J393" t="e">
        <f t="shared" si="7"/>
        <v>#REF!</v>
      </c>
      <c r="K393" t="e">
        <f t="shared" si="7"/>
        <v>#REF!</v>
      </c>
      <c r="L393" t="e">
        <f t="shared" si="7"/>
        <v>#REF!</v>
      </c>
      <c r="M393" t="e">
        <f t="shared" si="7"/>
        <v>#REF!</v>
      </c>
      <c r="N393" t="e">
        <f t="shared" si="7"/>
        <v>#REF!</v>
      </c>
      <c r="O393" t="e">
        <f t="shared" si="7"/>
        <v>#REF!</v>
      </c>
      <c r="P393" t="e">
        <f t="shared" si="7"/>
        <v>#REF!</v>
      </c>
      <c r="Q393" t="e">
        <f t="shared" si="7"/>
        <v>#REF!</v>
      </c>
      <c r="R393" t="e">
        <f t="shared" si="7"/>
        <v>#REF!</v>
      </c>
      <c r="S393" t="e">
        <f t="shared" si="7"/>
        <v>#REF!</v>
      </c>
      <c r="T393" t="e">
        <f t="shared" si="7"/>
        <v>#REF!</v>
      </c>
      <c r="U393" t="e">
        <f t="shared" si="7"/>
        <v>#REF!</v>
      </c>
      <c r="V393" t="e">
        <f t="shared" si="7"/>
        <v>#REF!</v>
      </c>
      <c r="W393" t="e">
        <f t="shared" si="7"/>
        <v>#REF!</v>
      </c>
      <c r="X393" t="e">
        <f t="shared" si="5"/>
        <v>#REF!</v>
      </c>
    </row>
  </sheetData>
  <sortState ref="A34:AB40">
    <sortCondition descending="1" ref="N34:N40"/>
    <sortCondition descending="1" ref="O34:O40"/>
  </sortState>
  <mergeCells count="1">
    <mergeCell ref="N1:O1"/>
  </mergeCell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B353"/>
  <sheetViews>
    <sheetView workbookViewId="0">
      <pane ySplit="2" topLeftCell="A3" activePane="bottomLeft" state="frozen"/>
      <selection activeCell="C1" sqref="C1"/>
      <selection pane="bottomLeft" activeCell="I9" sqref="I9"/>
    </sheetView>
  </sheetViews>
  <sheetFormatPr defaultColWidth="8.5703125" defaultRowHeight="15" x14ac:dyDescent="0.25"/>
  <cols>
    <col min="1" max="1" width="19.5703125" customWidth="1"/>
    <col min="2" max="5" width="11.140625" hidden="1" customWidth="1"/>
    <col min="6" max="6" width="9" customWidth="1"/>
    <col min="7" max="7" width="21.140625" customWidth="1"/>
    <col min="11" max="11" width="13.7109375" bestFit="1" customWidth="1"/>
    <col min="14" max="15" width="8.5703125" style="75"/>
  </cols>
  <sheetData>
    <row r="1" spans="1:15" x14ac:dyDescent="0.25">
      <c r="A1" s="59" t="s">
        <v>1533</v>
      </c>
      <c r="B1" s="12"/>
      <c r="C1" s="12"/>
      <c r="D1" s="157"/>
      <c r="E1" s="158"/>
      <c r="N1" s="259" t="s">
        <v>1526</v>
      </c>
      <c r="O1" s="259"/>
    </row>
    <row r="2" spans="1:15" x14ac:dyDescent="0.25">
      <c r="A2" s="61"/>
      <c r="B2" s="18" t="s">
        <v>1527</v>
      </c>
      <c r="C2" s="18" t="s">
        <v>1528</v>
      </c>
      <c r="D2" s="18" t="s">
        <v>1529</v>
      </c>
      <c r="E2" s="18"/>
      <c r="F2" s="155" t="s">
        <v>1530</v>
      </c>
      <c r="G2" s="19" t="s">
        <v>1</v>
      </c>
      <c r="H2" s="19" t="s">
        <v>3</v>
      </c>
      <c r="I2" s="19" t="s">
        <v>4</v>
      </c>
      <c r="J2" s="19" t="s">
        <v>2</v>
      </c>
      <c r="K2" s="19" t="s">
        <v>6</v>
      </c>
      <c r="L2" s="19" t="s">
        <v>1279</v>
      </c>
      <c r="M2" s="152" t="s">
        <v>1280</v>
      </c>
      <c r="N2" s="226" t="s">
        <v>1531</v>
      </c>
      <c r="O2" s="226" t="s">
        <v>1532</v>
      </c>
    </row>
    <row r="3" spans="1:15" x14ac:dyDescent="0.25">
      <c r="A3" s="87"/>
      <c r="B3" s="4"/>
      <c r="C3" s="4"/>
      <c r="D3" s="2"/>
      <c r="E3" s="2"/>
      <c r="F3" s="156">
        <v>466</v>
      </c>
      <c r="G3" s="1" t="str">
        <f>+VLOOKUP(F3,Participants!$A$1:$F$1450,2,FALSE)</f>
        <v>Brenden McCarthy</v>
      </c>
      <c r="H3" s="1" t="str">
        <f>+VLOOKUP(F3,Participants!$A$1:$F$1450,4,FALSE)</f>
        <v>STL</v>
      </c>
      <c r="I3" s="1" t="str">
        <f>+VLOOKUP(F3,Participants!$A$1:$F$1450,5,FALSE)</f>
        <v>M</v>
      </c>
      <c r="J3" s="1">
        <f>+VLOOKUP(F3,Participants!$A$1:$F$1450,3,FALSE)</f>
        <v>6</v>
      </c>
      <c r="K3" s="1" t="str">
        <f>+VLOOKUP(F3,Participants!$A$1:$G$1450,7,FALSE)</f>
        <v>JV BOYS</v>
      </c>
      <c r="L3" s="1">
        <v>1</v>
      </c>
      <c r="M3" s="153">
        <v>10</v>
      </c>
      <c r="N3" s="154">
        <v>83</v>
      </c>
      <c r="O3" s="154">
        <v>8</v>
      </c>
    </row>
    <row r="4" spans="1:15" x14ac:dyDescent="0.25">
      <c r="A4" s="87"/>
      <c r="B4" s="4"/>
      <c r="C4" s="4"/>
      <c r="D4" s="2"/>
      <c r="E4" s="2"/>
      <c r="F4" s="156">
        <v>935</v>
      </c>
      <c r="G4" s="1" t="str">
        <f>+VLOOKUP(F4,Participants!$A$1:$F$1450,2,FALSE)</f>
        <v>Liam Regan</v>
      </c>
      <c r="H4" s="1" t="str">
        <f>+VLOOKUP(F4,Participants!$A$1:$F$1450,4,FALSE)</f>
        <v>BTA</v>
      </c>
      <c r="I4" s="1" t="str">
        <f>+VLOOKUP(F4,Participants!$A$1:$F$1450,5,FALSE)</f>
        <v>M</v>
      </c>
      <c r="J4" s="1">
        <f>+VLOOKUP(F4,Participants!$A$1:$F$1450,3,FALSE)</f>
        <v>5</v>
      </c>
      <c r="K4" s="1" t="str">
        <f>+VLOOKUP(F4,Participants!$A$1:$G$1450,7,FALSE)</f>
        <v>JV BOYS</v>
      </c>
      <c r="L4" s="1">
        <v>2</v>
      </c>
      <c r="M4" s="153">
        <v>8</v>
      </c>
      <c r="N4" s="154">
        <v>71</v>
      </c>
      <c r="O4" s="154">
        <v>10</v>
      </c>
    </row>
    <row r="5" spans="1:15" x14ac:dyDescent="0.25">
      <c r="A5" s="66"/>
      <c r="B5" s="4"/>
      <c r="C5" s="4"/>
      <c r="D5" s="2"/>
      <c r="E5" s="2"/>
      <c r="F5" s="156">
        <v>937</v>
      </c>
      <c r="G5" s="1" t="str">
        <f>+VLOOKUP(F5,Participants!$A$1:$F$1450,2,FALSE)</f>
        <v>Samuel McGowan</v>
      </c>
      <c r="H5" s="1" t="str">
        <f>+VLOOKUP(F5,Participants!$A$1:$F$1450,4,FALSE)</f>
        <v>BTA</v>
      </c>
      <c r="I5" s="1" t="str">
        <f>+VLOOKUP(F5,Participants!$A$1:$F$1450,5,FALSE)</f>
        <v>M</v>
      </c>
      <c r="J5" s="1">
        <f>+VLOOKUP(F5,Participants!$A$1:$F$1450,3,FALSE)</f>
        <v>6</v>
      </c>
      <c r="K5" s="1" t="str">
        <f>+VLOOKUP(F5,Participants!$A$1:$G$1450,7,FALSE)</f>
        <v>JV BOYS</v>
      </c>
      <c r="L5" s="1">
        <v>3</v>
      </c>
      <c r="M5" s="153">
        <v>6</v>
      </c>
      <c r="N5" s="154">
        <v>65</v>
      </c>
      <c r="O5" s="154">
        <v>3</v>
      </c>
    </row>
    <row r="6" spans="1:15" x14ac:dyDescent="0.25">
      <c r="A6" s="66"/>
      <c r="B6" s="4"/>
      <c r="C6" s="4"/>
      <c r="D6" s="2"/>
      <c r="E6" s="2"/>
      <c r="F6" s="156">
        <v>1179</v>
      </c>
      <c r="G6" s="1" t="str">
        <f>+VLOOKUP(F6,Participants!$A$1:$F$1450,2,FALSE)</f>
        <v>Michael Hornyak</v>
      </c>
      <c r="H6" s="1" t="str">
        <f>+VLOOKUP(F6,Participants!$A$1:$F$1450,4,FALSE)</f>
        <v>SRT</v>
      </c>
      <c r="I6" s="1" t="str">
        <f>+VLOOKUP(F6,Participants!$A$1:$F$1450,5,FALSE)</f>
        <v>M</v>
      </c>
      <c r="J6" s="1">
        <f>+VLOOKUP(F6,Participants!$A$1:$F$1450,3,FALSE)</f>
        <v>6</v>
      </c>
      <c r="K6" s="1" t="str">
        <f>+VLOOKUP(F6,Participants!$A$1:$G$1450,7,FALSE)</f>
        <v>JV BOYS</v>
      </c>
      <c r="L6" s="1">
        <v>4</v>
      </c>
      <c r="M6" s="153">
        <v>5</v>
      </c>
      <c r="N6" s="154">
        <v>51</v>
      </c>
      <c r="O6" s="154">
        <v>9</v>
      </c>
    </row>
    <row r="7" spans="1:15" x14ac:dyDescent="0.25">
      <c r="A7" s="87"/>
      <c r="B7" s="4"/>
      <c r="C7" s="4"/>
      <c r="D7" s="2"/>
      <c r="E7" s="2"/>
      <c r="F7" s="156">
        <v>857</v>
      </c>
      <c r="G7" s="1" t="str">
        <f>+VLOOKUP(F7,Participants!$A$1:$F$1450,2,FALSE)</f>
        <v>JONATHAN WARYWODA</v>
      </c>
      <c r="H7" s="1" t="str">
        <f>+VLOOKUP(F7,Participants!$A$1:$F$1450,4,FALSE)</f>
        <v>SYL</v>
      </c>
      <c r="I7" s="1" t="str">
        <f>+VLOOKUP(F7,Participants!$A$1:$F$1450,5,FALSE)</f>
        <v>M</v>
      </c>
      <c r="J7" s="1">
        <f>+VLOOKUP(F7,Participants!$A$1:$F$1450,3,FALSE)</f>
        <v>6</v>
      </c>
      <c r="K7" s="1" t="str">
        <f>+VLOOKUP(F7,Participants!$A$1:$G$1450,7,FALSE)</f>
        <v>JV BOYS</v>
      </c>
      <c r="L7" s="1">
        <v>5</v>
      </c>
      <c r="M7" s="153">
        <v>4</v>
      </c>
      <c r="N7" s="154">
        <v>51</v>
      </c>
      <c r="O7" s="154">
        <v>2</v>
      </c>
    </row>
    <row r="8" spans="1:15" x14ac:dyDescent="0.25">
      <c r="A8" s="87"/>
      <c r="B8" s="4"/>
      <c r="C8" s="4"/>
      <c r="D8" s="2"/>
      <c r="E8" s="2"/>
      <c r="F8" s="156">
        <v>936</v>
      </c>
      <c r="G8" s="1" t="str">
        <f>+VLOOKUP(F8,Participants!$A$1:$F$1450,2,FALSE)</f>
        <v>Nick Graper</v>
      </c>
      <c r="H8" s="1" t="str">
        <f>+VLOOKUP(F8,Participants!$A$1:$F$1450,4,FALSE)</f>
        <v>BTA</v>
      </c>
      <c r="I8" s="1" t="str">
        <f>+VLOOKUP(F8,Participants!$A$1:$F$1450,5,FALSE)</f>
        <v>M</v>
      </c>
      <c r="J8" s="1">
        <f>+VLOOKUP(F8,Participants!$A$1:$F$1450,3,FALSE)</f>
        <v>5</v>
      </c>
      <c r="K8" s="1" t="str">
        <f>+VLOOKUP(F8,Participants!$A$1:$G$1450,7,FALSE)</f>
        <v>JV BOYS</v>
      </c>
      <c r="L8" s="1">
        <v>6</v>
      </c>
      <c r="M8" s="153">
        <v>3</v>
      </c>
      <c r="N8" s="154">
        <v>47</v>
      </c>
      <c r="O8" s="154">
        <v>4</v>
      </c>
    </row>
    <row r="9" spans="1:15" x14ac:dyDescent="0.25">
      <c r="A9" s="87"/>
      <c r="B9" s="4"/>
      <c r="C9" s="4"/>
      <c r="D9" s="2"/>
      <c r="E9" s="2"/>
      <c r="F9" s="156">
        <v>934</v>
      </c>
      <c r="G9" s="1" t="str">
        <f>+VLOOKUP(F9,Participants!$A$1:$F$1450,2,FALSE)</f>
        <v>Colin Glass</v>
      </c>
      <c r="H9" s="1" t="str">
        <f>+VLOOKUP(F9,Participants!$A$1:$F$1450,4,FALSE)</f>
        <v>BTA</v>
      </c>
      <c r="I9" s="1" t="str">
        <f>+VLOOKUP(F9,Participants!$A$1:$F$1450,5,FALSE)</f>
        <v>M</v>
      </c>
      <c r="J9" s="1">
        <f>+VLOOKUP(F9,Participants!$A$1:$F$1450,3,FALSE)</f>
        <v>5</v>
      </c>
      <c r="K9" s="1" t="str">
        <f>+VLOOKUP(F9,Participants!$A$1:$G$1450,7,FALSE)</f>
        <v>JV BOYS</v>
      </c>
      <c r="L9" s="1">
        <v>7</v>
      </c>
      <c r="M9" s="153">
        <v>2</v>
      </c>
      <c r="N9" s="154">
        <v>39</v>
      </c>
      <c r="O9" s="154">
        <v>4</v>
      </c>
    </row>
    <row r="10" spans="1:15" x14ac:dyDescent="0.25">
      <c r="A10" s="87"/>
      <c r="B10" s="4" t="s">
        <v>1534</v>
      </c>
      <c r="C10" s="4" t="s">
        <v>1535</v>
      </c>
      <c r="D10" s="2"/>
      <c r="E10" s="2"/>
      <c r="F10" s="156">
        <v>1058</v>
      </c>
      <c r="G10" s="1" t="str">
        <f>+VLOOKUP(F10,Participants!$A$1:$F$1450,2,FALSE)</f>
        <v>Luke Bryner</v>
      </c>
      <c r="H10" s="1" t="str">
        <f>+VLOOKUP(F10,Participants!$A$1:$F$1450,4,FALSE)</f>
        <v>JFK</v>
      </c>
      <c r="I10" s="1" t="str">
        <f>+VLOOKUP(F10,Participants!$A$1:$F$1450,5,FALSE)</f>
        <v>M</v>
      </c>
      <c r="J10" s="1">
        <f>+VLOOKUP(F10,Participants!$A$1:$F$1450,3,FALSE)</f>
        <v>6</v>
      </c>
      <c r="K10" s="1" t="str">
        <f>+VLOOKUP(F10,Participants!$A$1:$G$1450,7,FALSE)</f>
        <v>JV BOYS</v>
      </c>
      <c r="L10" s="1">
        <v>8</v>
      </c>
      <c r="M10" s="153">
        <v>1</v>
      </c>
      <c r="N10" s="154">
        <v>34</v>
      </c>
      <c r="O10" s="154">
        <v>1</v>
      </c>
    </row>
    <row r="11" spans="1:15" x14ac:dyDescent="0.25">
      <c r="A11" s="66"/>
      <c r="B11" s="4"/>
      <c r="C11" s="4"/>
      <c r="D11" s="2"/>
      <c r="E11" s="2"/>
      <c r="F11" s="156">
        <v>969</v>
      </c>
      <c r="G11" s="1" t="str">
        <f>+VLOOKUP(F11,Participants!$A$1:$F$1450,2,FALSE)</f>
        <v>???  Noulette</v>
      </c>
      <c r="H11" s="1" t="str">
        <f>+VLOOKUP(F11,Participants!$A$1:$F$1450,4,FALSE)</f>
        <v>BTA</v>
      </c>
      <c r="I11" s="1" t="str">
        <f>+VLOOKUP(F11,Participants!$A$1:$F$1450,5,FALSE)</f>
        <v>M</v>
      </c>
      <c r="J11" s="1">
        <f>+VLOOKUP(F11,Participants!$A$1:$F$1450,3,FALSE)</f>
        <v>0</v>
      </c>
      <c r="K11" s="1" t="str">
        <f>+VLOOKUP(F11,Participants!$A$1:$G$1450,7,FALSE)</f>
        <v>JV BOYS</v>
      </c>
      <c r="L11" s="1"/>
      <c r="M11" s="153"/>
      <c r="N11" s="154">
        <v>24</v>
      </c>
      <c r="O11" s="154">
        <v>10</v>
      </c>
    </row>
    <row r="12" spans="1:15" x14ac:dyDescent="0.25">
      <c r="A12" s="210"/>
      <c r="B12" s="211"/>
      <c r="C12" s="211"/>
      <c r="D12" s="199"/>
      <c r="E12" s="199"/>
      <c r="F12" s="199"/>
      <c r="G12" s="200"/>
      <c r="H12" s="200"/>
      <c r="I12" s="200"/>
      <c r="J12" s="200"/>
      <c r="K12" s="200"/>
      <c r="L12" s="200"/>
      <c r="M12" s="212"/>
      <c r="N12" s="208"/>
      <c r="O12" s="208"/>
    </row>
    <row r="13" spans="1:15" x14ac:dyDescent="0.25">
      <c r="A13" s="66"/>
      <c r="B13" s="4"/>
      <c r="C13" s="4"/>
      <c r="D13" s="2"/>
      <c r="E13" s="2"/>
      <c r="F13" s="156">
        <v>942</v>
      </c>
      <c r="G13" s="1" t="str">
        <f>+VLOOKUP(F13,Participants!$A$1:$F$1450,2,FALSE)</f>
        <v>Hannah Sahr</v>
      </c>
      <c r="H13" s="1" t="str">
        <f>+VLOOKUP(F13,Participants!$A$1:$F$1450,4,FALSE)</f>
        <v>BTA</v>
      </c>
      <c r="I13" s="1" t="str">
        <f>+VLOOKUP(F13,Participants!$A$1:$F$1450,5,FALSE)</f>
        <v>F</v>
      </c>
      <c r="J13" s="1">
        <f>+VLOOKUP(F13,Participants!$A$1:$F$1450,3,FALSE)</f>
        <v>6</v>
      </c>
      <c r="K13" s="1" t="str">
        <f>+VLOOKUP(F13,Participants!$A$1:$G$1450,7,FALSE)</f>
        <v>JV GIRLS</v>
      </c>
      <c r="L13" s="1">
        <v>1</v>
      </c>
      <c r="M13" s="153">
        <v>10</v>
      </c>
      <c r="N13" s="154">
        <v>65</v>
      </c>
      <c r="O13" s="154">
        <v>3</v>
      </c>
    </row>
    <row r="14" spans="1:15" x14ac:dyDescent="0.25">
      <c r="A14" s="87"/>
      <c r="B14" s="4"/>
      <c r="C14" s="4"/>
      <c r="D14" s="2"/>
      <c r="E14" s="2"/>
      <c r="F14" s="156">
        <v>929</v>
      </c>
      <c r="G14" s="1" t="str">
        <f>+VLOOKUP(F14,Participants!$A$1:$F$1450,2,FALSE)</f>
        <v>Marah Fugh</v>
      </c>
      <c r="H14" s="1" t="str">
        <f>+VLOOKUP(F14,Participants!$A$1:$F$1450,4,FALSE)</f>
        <v>BTA</v>
      </c>
      <c r="I14" s="1" t="str">
        <f>+VLOOKUP(F14,Participants!$A$1:$F$1450,5,FALSE)</f>
        <v>F</v>
      </c>
      <c r="J14" s="1">
        <f>+VLOOKUP(F14,Participants!$A$1:$F$1450,3,FALSE)</f>
        <v>6</v>
      </c>
      <c r="K14" s="1" t="str">
        <f>+VLOOKUP(F14,Participants!$A$1:$G$1450,7,FALSE)</f>
        <v>JV GIRLS</v>
      </c>
      <c r="L14" s="1">
        <v>2</v>
      </c>
      <c r="M14" s="153">
        <v>8</v>
      </c>
      <c r="N14" s="154">
        <v>54</v>
      </c>
      <c r="O14" s="154">
        <v>7</v>
      </c>
    </row>
    <row r="15" spans="1:15" x14ac:dyDescent="0.25">
      <c r="A15" s="66"/>
      <c r="B15" s="4"/>
      <c r="C15" s="4"/>
      <c r="D15" s="2"/>
      <c r="E15" s="2"/>
      <c r="F15" s="156">
        <v>933</v>
      </c>
      <c r="G15" s="1" t="str">
        <f>+VLOOKUP(F15,Participants!$A$1:$F$1450,2,FALSE)</f>
        <v>Sophia Neelan</v>
      </c>
      <c r="H15" s="1" t="str">
        <f>+VLOOKUP(F15,Participants!$A$1:$F$1450,4,FALSE)</f>
        <v>BTA</v>
      </c>
      <c r="I15" s="1" t="str">
        <f>+VLOOKUP(F15,Participants!$A$1:$F$1450,5,FALSE)</f>
        <v>F</v>
      </c>
      <c r="J15" s="1">
        <f>+VLOOKUP(F15,Participants!$A$1:$F$1450,3,FALSE)</f>
        <v>6</v>
      </c>
      <c r="K15" s="1" t="str">
        <f>+VLOOKUP(F15,Participants!$A$1:$G$1450,7,FALSE)</f>
        <v>JV GIRLS</v>
      </c>
      <c r="L15" s="1">
        <v>3</v>
      </c>
      <c r="M15" s="153">
        <v>6</v>
      </c>
      <c r="N15" s="154">
        <v>48</v>
      </c>
      <c r="O15" s="154">
        <v>3</v>
      </c>
    </row>
    <row r="16" spans="1:15" x14ac:dyDescent="0.25">
      <c r="A16" s="66"/>
      <c r="B16" s="4"/>
      <c r="C16" s="4"/>
      <c r="D16" s="2"/>
      <c r="E16" s="2"/>
      <c r="F16" s="156">
        <v>1051</v>
      </c>
      <c r="G16" s="1" t="str">
        <f>+VLOOKUP(F16,Participants!$A$1:$F$1450,2,FALSE)</f>
        <v>Clare Ruffing</v>
      </c>
      <c r="H16" s="1" t="str">
        <f>+VLOOKUP(F16,Participants!$A$1:$F$1450,4,FALSE)</f>
        <v>JFK</v>
      </c>
      <c r="I16" s="1" t="str">
        <f>+VLOOKUP(F16,Participants!$A$1:$F$1450,5,FALSE)</f>
        <v>F</v>
      </c>
      <c r="J16" s="1">
        <f>+VLOOKUP(F16,Participants!$A$1:$F$1450,3,FALSE)</f>
        <v>6</v>
      </c>
      <c r="K16" s="1" t="str">
        <f>+VLOOKUP(F16,Participants!$A$1:$G$1450,7,FALSE)</f>
        <v>JV GIRLS</v>
      </c>
      <c r="L16" s="1">
        <v>4</v>
      </c>
      <c r="M16" s="153">
        <v>5</v>
      </c>
      <c r="N16" s="154">
        <v>47</v>
      </c>
      <c r="O16" s="154">
        <v>3</v>
      </c>
    </row>
    <row r="17" spans="1:15" x14ac:dyDescent="0.25">
      <c r="A17" s="66"/>
      <c r="B17" s="4"/>
      <c r="C17" s="4"/>
      <c r="D17" s="2"/>
      <c r="E17" s="2"/>
      <c r="F17" s="156">
        <v>806</v>
      </c>
      <c r="G17" s="1" t="str">
        <f>+VLOOKUP(F17,Participants!$A$1:$F$1450,2,FALSE)</f>
        <v>Allison Lease</v>
      </c>
      <c r="H17" s="1" t="str">
        <f>+VLOOKUP(F17,Participants!$A$1:$F$1450,4,FALSE)</f>
        <v>GAB</v>
      </c>
      <c r="I17" s="1" t="str">
        <f>+VLOOKUP(F17,Participants!$A$1:$F$1450,5,FALSE)</f>
        <v>F</v>
      </c>
      <c r="J17" s="1">
        <f>+VLOOKUP(F17,Participants!$A$1:$F$1450,3,FALSE)</f>
        <v>5</v>
      </c>
      <c r="K17" s="1" t="str">
        <f>+VLOOKUP(F17,Participants!$A$1:$G$1450,7,FALSE)</f>
        <v>JV GIRLS</v>
      </c>
      <c r="L17" s="1">
        <v>5</v>
      </c>
      <c r="M17" s="153">
        <v>4</v>
      </c>
      <c r="N17" s="154">
        <v>30</v>
      </c>
      <c r="O17" s="154">
        <v>2</v>
      </c>
    </row>
    <row r="18" spans="1:15" x14ac:dyDescent="0.25">
      <c r="A18" s="66"/>
      <c r="B18" s="4"/>
      <c r="C18" s="4"/>
      <c r="D18" s="2"/>
      <c r="E18" s="2"/>
      <c r="F18" s="156">
        <v>1004</v>
      </c>
      <c r="G18" s="1" t="str">
        <f>+VLOOKUP(F18,Participants!$A$1:$F$1450,2,FALSE)</f>
        <v>Lilly Price</v>
      </c>
      <c r="H18" s="1" t="str">
        <f>+VLOOKUP(F18,Participants!$A$1:$F$1450,4,FALSE)</f>
        <v>PHL</v>
      </c>
      <c r="I18" s="1" t="str">
        <f>+VLOOKUP(F18,Participants!$A$1:$F$1450,5,FALSE)</f>
        <v>F</v>
      </c>
      <c r="J18" s="1">
        <f>+VLOOKUP(F18,Participants!$A$1:$F$1450,3,FALSE)</f>
        <v>5</v>
      </c>
      <c r="K18" s="1" t="str">
        <f>+VLOOKUP(F18,Participants!$A$1:$G$1450,7,FALSE)</f>
        <v>JV GIRLS</v>
      </c>
      <c r="L18" s="1">
        <v>6</v>
      </c>
      <c r="M18" s="153">
        <v>3</v>
      </c>
      <c r="N18" s="154">
        <v>29</v>
      </c>
      <c r="O18" s="154">
        <v>11</v>
      </c>
    </row>
    <row r="19" spans="1:15" x14ac:dyDescent="0.25">
      <c r="A19" s="87"/>
      <c r="B19" s="4"/>
      <c r="C19" s="4"/>
      <c r="D19" s="2"/>
      <c r="E19" s="2"/>
      <c r="F19" s="156">
        <v>810</v>
      </c>
      <c r="G19" s="1" t="str">
        <f>+VLOOKUP(F19,Participants!$A$1:$F$1450,2,FALSE)</f>
        <v>Kathryn Raynes</v>
      </c>
      <c r="H19" s="1" t="str">
        <f>+VLOOKUP(F19,Participants!$A$1:$F$1450,4,FALSE)</f>
        <v>GAB</v>
      </c>
      <c r="I19" s="1" t="str">
        <f>+VLOOKUP(F19,Participants!$A$1:$F$1450,5,FALSE)</f>
        <v>F</v>
      </c>
      <c r="J19" s="1">
        <f>+VLOOKUP(F19,Participants!$A$1:$F$1450,3,FALSE)</f>
        <v>5</v>
      </c>
      <c r="K19" s="1" t="str">
        <f>+VLOOKUP(F19,Participants!$A$1:$G$1450,7,FALSE)</f>
        <v>JV GIRLS</v>
      </c>
      <c r="L19" s="1">
        <v>7</v>
      </c>
      <c r="M19" s="153">
        <v>1.5</v>
      </c>
      <c r="N19" s="154">
        <v>26</v>
      </c>
      <c r="O19" s="154">
        <v>10</v>
      </c>
    </row>
    <row r="20" spans="1:15" x14ac:dyDescent="0.25">
      <c r="A20" s="87"/>
      <c r="B20" s="4"/>
      <c r="C20" s="4"/>
      <c r="D20" s="2"/>
      <c r="E20" s="2"/>
      <c r="F20" s="156">
        <v>999</v>
      </c>
      <c r="G20" s="1" t="str">
        <f>+VLOOKUP(F20,Participants!$A$1:$F$1450,2,FALSE)</f>
        <v>Caroline Hall</v>
      </c>
      <c r="H20" s="1" t="str">
        <f>+VLOOKUP(F20,Participants!$A$1:$F$1450,4,FALSE)</f>
        <v>PHL</v>
      </c>
      <c r="I20" s="1" t="str">
        <f>+VLOOKUP(F20,Participants!$A$1:$F$1450,5,FALSE)</f>
        <v>F</v>
      </c>
      <c r="J20" s="1">
        <f>+VLOOKUP(F20,Participants!$A$1:$F$1450,3,FALSE)</f>
        <v>5</v>
      </c>
      <c r="K20" s="1" t="str">
        <f>+VLOOKUP(F20,Participants!$A$1:$G$1450,7,FALSE)</f>
        <v>JV GIRLS</v>
      </c>
      <c r="L20" s="1">
        <v>7</v>
      </c>
      <c r="M20" s="153">
        <v>1.5</v>
      </c>
      <c r="N20" s="154">
        <v>26</v>
      </c>
      <c r="O20" s="154">
        <v>10</v>
      </c>
    </row>
    <row r="21" spans="1:15" x14ac:dyDescent="0.25">
      <c r="A21" s="87"/>
      <c r="B21" s="4"/>
      <c r="C21" s="4"/>
      <c r="D21" s="2"/>
      <c r="E21" s="2"/>
      <c r="F21" s="156">
        <v>928</v>
      </c>
      <c r="G21" s="1" t="str">
        <f>+VLOOKUP(F21,Participants!$A$1:$F$1450,2,FALSE)</f>
        <v>Ellie Long</v>
      </c>
      <c r="H21" s="1" t="str">
        <f>+VLOOKUP(F21,Participants!$A$1:$F$1450,4,FALSE)</f>
        <v>BTA</v>
      </c>
      <c r="I21" s="1" t="str">
        <f>+VLOOKUP(F21,Participants!$A$1:$F$1450,5,FALSE)</f>
        <v>F</v>
      </c>
      <c r="J21" s="1">
        <f>+VLOOKUP(F21,Participants!$A$1:$F$1450,3,FALSE)</f>
        <v>5</v>
      </c>
      <c r="K21" s="1" t="str">
        <f>+VLOOKUP(F21,Participants!$A$1:$G$1450,7,FALSE)</f>
        <v>JV GIRLS</v>
      </c>
      <c r="L21" s="1"/>
      <c r="M21" s="153"/>
      <c r="N21" s="154">
        <v>25</v>
      </c>
      <c r="O21" s="154">
        <v>9</v>
      </c>
    </row>
    <row r="22" spans="1:15" x14ac:dyDescent="0.25">
      <c r="A22" s="66"/>
      <c r="B22" s="4"/>
      <c r="C22" s="4"/>
      <c r="D22" s="2"/>
      <c r="E22" s="2"/>
      <c r="F22" s="156">
        <v>1001</v>
      </c>
      <c r="G22" s="1" t="str">
        <f>+VLOOKUP(F22,Participants!$A$1:$F$1450,2,FALSE)</f>
        <v xml:space="preserve">Hope Avery </v>
      </c>
      <c r="H22" s="1" t="str">
        <f>+VLOOKUP(F22,Participants!$A$1:$F$1450,4,FALSE)</f>
        <v>PHL</v>
      </c>
      <c r="I22" s="1" t="str">
        <f>+VLOOKUP(F22,Participants!$A$1:$F$1450,5,FALSE)</f>
        <v>F</v>
      </c>
      <c r="J22" s="1">
        <f>+VLOOKUP(F22,Participants!$A$1:$F$1450,3,FALSE)</f>
        <v>5</v>
      </c>
      <c r="K22" s="1" t="str">
        <f>+VLOOKUP(F22,Participants!$A$1:$G$1450,7,FALSE)</f>
        <v>JV GIRLS</v>
      </c>
      <c r="L22" s="1"/>
      <c r="M22" s="153"/>
      <c r="N22" s="154">
        <v>17</v>
      </c>
      <c r="O22" s="154">
        <v>7</v>
      </c>
    </row>
    <row r="23" spans="1:15" x14ac:dyDescent="0.25">
      <c r="A23" s="210"/>
      <c r="B23" s="211"/>
      <c r="C23" s="211"/>
      <c r="D23" s="199"/>
      <c r="E23" s="199"/>
      <c r="F23" s="199"/>
      <c r="G23" s="200"/>
      <c r="H23" s="200"/>
      <c r="I23" s="200"/>
      <c r="J23" s="200"/>
      <c r="K23" s="200"/>
      <c r="L23" s="200"/>
      <c r="M23" s="212"/>
      <c r="N23" s="208"/>
      <c r="O23" s="208"/>
    </row>
    <row r="24" spans="1:15" x14ac:dyDescent="0.25">
      <c r="A24" s="87"/>
      <c r="B24" s="4"/>
      <c r="C24" s="4"/>
      <c r="D24" s="2"/>
      <c r="E24" s="2"/>
      <c r="F24" s="156">
        <v>963</v>
      </c>
      <c r="G24" s="1" t="str">
        <f>+VLOOKUP(F24,Participants!$A$1:$F$1450,2,FALSE)</f>
        <v>Tyler Cannon</v>
      </c>
      <c r="H24" s="1" t="str">
        <f>+VLOOKUP(F24,Participants!$A$1:$F$1450,4,FALSE)</f>
        <v>BTA</v>
      </c>
      <c r="I24" s="1" t="str">
        <f>+VLOOKUP(F24,Participants!$A$1:$F$1450,5,FALSE)</f>
        <v>M</v>
      </c>
      <c r="J24" s="1">
        <f>+VLOOKUP(F24,Participants!$A$1:$F$1450,3,FALSE)</f>
        <v>8</v>
      </c>
      <c r="K24" s="1" t="str">
        <f>+VLOOKUP(F24,Participants!$A$1:$G$1450,7,FALSE)</f>
        <v>VARSITY BOYS</v>
      </c>
      <c r="L24" s="1">
        <v>1</v>
      </c>
      <c r="M24" s="153">
        <v>10</v>
      </c>
      <c r="N24" s="154">
        <v>106</v>
      </c>
      <c r="O24" s="154">
        <v>0</v>
      </c>
    </row>
    <row r="25" spans="1:15" x14ac:dyDescent="0.25">
      <c r="A25" s="66"/>
      <c r="B25" s="4"/>
      <c r="C25" s="4"/>
      <c r="D25" s="2"/>
      <c r="E25" s="2"/>
      <c r="F25" s="156">
        <v>952</v>
      </c>
      <c r="G25" s="1" t="str">
        <f>+VLOOKUP(F25,Participants!$A$1:$F$1450,2,FALSE)</f>
        <v>David Thomas</v>
      </c>
      <c r="H25" s="1" t="str">
        <f>+VLOOKUP(F25,Participants!$A$1:$F$1450,4,FALSE)</f>
        <v>BTA</v>
      </c>
      <c r="I25" s="1" t="str">
        <f>+VLOOKUP(F25,Participants!$A$1:$F$1450,5,FALSE)</f>
        <v>M</v>
      </c>
      <c r="J25" s="1">
        <f>+VLOOKUP(F25,Participants!$A$1:$F$1450,3,FALSE)</f>
        <v>7</v>
      </c>
      <c r="K25" s="1" t="str">
        <f>+VLOOKUP(F25,Participants!$A$1:$G$1450,7,FALSE)</f>
        <v>VARSITY BOYS</v>
      </c>
      <c r="L25" s="1">
        <v>2</v>
      </c>
      <c r="M25" s="153">
        <v>8</v>
      </c>
      <c r="N25" s="154">
        <v>83</v>
      </c>
      <c r="O25" s="154">
        <v>5</v>
      </c>
    </row>
    <row r="26" spans="1:15" x14ac:dyDescent="0.25">
      <c r="A26" s="87"/>
      <c r="B26" s="4"/>
      <c r="C26" s="4"/>
      <c r="D26" s="2"/>
      <c r="E26" s="2"/>
      <c r="F26" s="156">
        <v>1012</v>
      </c>
      <c r="G26" s="1" t="str">
        <f>+VLOOKUP(F26,Participants!$A$1:$F$1450,2,FALSE)</f>
        <v>Garret Zug</v>
      </c>
      <c r="H26" s="1" t="str">
        <f>+VLOOKUP(F26,Participants!$A$1:$F$1450,4,FALSE)</f>
        <v>PHL</v>
      </c>
      <c r="I26" s="1" t="str">
        <f>+VLOOKUP(F26,Participants!$A$1:$F$1450,5,FALSE)</f>
        <v>M</v>
      </c>
      <c r="J26" s="1">
        <f>+VLOOKUP(F26,Participants!$A$1:$F$1450,3,FALSE)</f>
        <v>8</v>
      </c>
      <c r="K26" s="1" t="str">
        <f>+VLOOKUP(F26,Participants!$A$1:$G$1450,7,FALSE)</f>
        <v>VARSITY BOYS</v>
      </c>
      <c r="L26" s="1">
        <v>3</v>
      </c>
      <c r="M26" s="153">
        <v>6</v>
      </c>
      <c r="N26" s="154">
        <v>83</v>
      </c>
      <c r="O26" s="154">
        <v>4</v>
      </c>
    </row>
    <row r="27" spans="1:15" x14ac:dyDescent="0.25">
      <c r="A27" s="87"/>
      <c r="B27" s="4"/>
      <c r="C27" s="4"/>
      <c r="D27" s="2"/>
      <c r="E27" s="2"/>
      <c r="F27" s="156">
        <v>959</v>
      </c>
      <c r="G27" s="1" t="str">
        <f>+VLOOKUP(F27,Participants!$A$1:$F$1450,2,FALSE)</f>
        <v>Matthew Graper</v>
      </c>
      <c r="H27" s="1" t="str">
        <f>+VLOOKUP(F27,Participants!$A$1:$F$1450,4,FALSE)</f>
        <v>BTA</v>
      </c>
      <c r="I27" s="1" t="str">
        <f>+VLOOKUP(F27,Participants!$A$1:$F$1450,5,FALSE)</f>
        <v>M</v>
      </c>
      <c r="J27" s="1">
        <f>+VLOOKUP(F27,Participants!$A$1:$F$1450,3,FALSE)</f>
        <v>8</v>
      </c>
      <c r="K27" s="1" t="str">
        <f>+VLOOKUP(F27,Participants!$A$1:$G$1450,7,FALSE)</f>
        <v>VARSITY BOYS</v>
      </c>
      <c r="L27" s="1">
        <v>4</v>
      </c>
      <c r="M27" s="153">
        <v>5</v>
      </c>
      <c r="N27" s="154">
        <v>70</v>
      </c>
      <c r="O27" s="154">
        <v>0</v>
      </c>
    </row>
    <row r="28" spans="1:15" x14ac:dyDescent="0.25">
      <c r="A28" s="66"/>
      <c r="B28" s="4"/>
      <c r="C28" s="4"/>
      <c r="D28" s="2"/>
      <c r="E28" s="2"/>
      <c r="F28" s="156">
        <v>1186</v>
      </c>
      <c r="G28" s="1" t="str">
        <f>+VLOOKUP(F28,Participants!$A$1:$F$1450,2,FALSE)</f>
        <v>Christian Lewand</v>
      </c>
      <c r="H28" s="1" t="str">
        <f>+VLOOKUP(F28,Participants!$A$1:$F$1450,4,FALSE)</f>
        <v>SRT</v>
      </c>
      <c r="I28" s="1" t="str">
        <f>+VLOOKUP(F28,Participants!$A$1:$F$1450,5,FALSE)</f>
        <v>M</v>
      </c>
      <c r="J28" s="1">
        <f>+VLOOKUP(F28,Participants!$A$1:$F$1450,3,FALSE)</f>
        <v>7</v>
      </c>
      <c r="K28" s="1" t="str">
        <f>+VLOOKUP(F28,Participants!$A$1:$G$1450,7,FALSE)</f>
        <v>VARSITY BOYS</v>
      </c>
      <c r="L28" s="1">
        <v>5</v>
      </c>
      <c r="M28" s="153">
        <v>4</v>
      </c>
      <c r="N28" s="154">
        <v>65</v>
      </c>
      <c r="O28" s="154">
        <v>9</v>
      </c>
    </row>
    <row r="29" spans="1:15" x14ac:dyDescent="0.25">
      <c r="A29" s="66"/>
      <c r="B29" s="4"/>
      <c r="C29" s="4"/>
      <c r="D29" s="2"/>
      <c r="E29" s="2"/>
      <c r="F29" s="156">
        <v>956</v>
      </c>
      <c r="G29" s="1" t="str">
        <f>+VLOOKUP(F29,Participants!$A$1:$F$1450,2,FALSE)</f>
        <v>Joseph Heller</v>
      </c>
      <c r="H29" s="1" t="str">
        <f>+VLOOKUP(F29,Participants!$A$1:$F$1450,4,FALSE)</f>
        <v>BTA</v>
      </c>
      <c r="I29" s="1" t="str">
        <f>+VLOOKUP(F29,Participants!$A$1:$F$1450,5,FALSE)</f>
        <v>M</v>
      </c>
      <c r="J29" s="1">
        <f>+VLOOKUP(F29,Participants!$A$1:$F$1450,3,FALSE)</f>
        <v>8</v>
      </c>
      <c r="K29" s="1" t="str">
        <f>+VLOOKUP(F29,Participants!$A$1:$G$1450,7,FALSE)</f>
        <v>VARSITY BOYS</v>
      </c>
      <c r="L29" s="1">
        <v>6</v>
      </c>
      <c r="M29" s="153">
        <v>3</v>
      </c>
      <c r="N29" s="154">
        <v>63</v>
      </c>
      <c r="O29" s="154">
        <v>10</v>
      </c>
    </row>
    <row r="30" spans="1:15" x14ac:dyDescent="0.25">
      <c r="A30" s="87"/>
      <c r="B30" s="4"/>
      <c r="C30" s="4"/>
      <c r="D30" s="2"/>
      <c r="E30" s="2"/>
      <c r="F30" s="156">
        <v>951</v>
      </c>
      <c r="G30" s="1" t="str">
        <f>+VLOOKUP(F30,Participants!$A$1:$F$1450,2,FALSE)</f>
        <v>Cameron Fettis</v>
      </c>
      <c r="H30" s="1" t="str">
        <f>+VLOOKUP(F30,Participants!$A$1:$F$1450,4,FALSE)</f>
        <v>BTA</v>
      </c>
      <c r="I30" s="1" t="str">
        <f>+VLOOKUP(F30,Participants!$A$1:$F$1450,5,FALSE)</f>
        <v>M</v>
      </c>
      <c r="J30" s="1">
        <f>+VLOOKUP(F30,Participants!$A$1:$F$1450,3,FALSE)</f>
        <v>7</v>
      </c>
      <c r="K30" s="1" t="str">
        <f>+VLOOKUP(F30,Participants!$A$1:$G$1450,7,FALSE)</f>
        <v>VARSITY BOYS</v>
      </c>
      <c r="L30" s="1">
        <v>7</v>
      </c>
      <c r="M30" s="153">
        <v>2</v>
      </c>
      <c r="N30" s="154">
        <v>62</v>
      </c>
      <c r="O30" s="154">
        <v>9</v>
      </c>
    </row>
    <row r="31" spans="1:15" x14ac:dyDescent="0.25">
      <c r="A31" s="87"/>
      <c r="B31" s="4"/>
      <c r="C31" s="4"/>
      <c r="D31" s="2"/>
      <c r="E31" s="2"/>
      <c r="F31" s="156">
        <v>958</v>
      </c>
      <c r="G31" s="1" t="str">
        <f>+VLOOKUP(F31,Participants!$A$1:$F$1450,2,FALSE)</f>
        <v>Liam Shields</v>
      </c>
      <c r="H31" s="1" t="str">
        <f>+VLOOKUP(F31,Participants!$A$1:$F$1450,4,FALSE)</f>
        <v>BTA</v>
      </c>
      <c r="I31" s="1" t="str">
        <f>+VLOOKUP(F31,Participants!$A$1:$F$1450,5,FALSE)</f>
        <v>M</v>
      </c>
      <c r="J31" s="1">
        <f>+VLOOKUP(F31,Participants!$A$1:$F$1450,3,FALSE)</f>
        <v>8</v>
      </c>
      <c r="K31" s="1" t="str">
        <f>+VLOOKUP(F31,Participants!$A$1:$G$1450,7,FALSE)</f>
        <v>VARSITY BOYS</v>
      </c>
      <c r="L31" s="1">
        <v>8</v>
      </c>
      <c r="M31" s="153">
        <v>1</v>
      </c>
      <c r="N31" s="154">
        <v>61</v>
      </c>
      <c r="O31" s="154">
        <v>8</v>
      </c>
    </row>
    <row r="32" spans="1:15" x14ac:dyDescent="0.25">
      <c r="A32" s="87"/>
      <c r="B32" s="4"/>
      <c r="C32" s="4"/>
      <c r="D32" s="2"/>
      <c r="E32" s="2"/>
      <c r="F32" s="156">
        <v>954</v>
      </c>
      <c r="G32" s="1" t="str">
        <f>+VLOOKUP(F32,Participants!$A$1:$F$1450,2,FALSE)</f>
        <v>Joey Roblaski</v>
      </c>
      <c r="H32" s="1" t="str">
        <f>+VLOOKUP(F32,Participants!$A$1:$F$1450,4,FALSE)</f>
        <v>BTA</v>
      </c>
      <c r="I32" s="1" t="str">
        <f>+VLOOKUP(F32,Participants!$A$1:$F$1450,5,FALSE)</f>
        <v>M</v>
      </c>
      <c r="J32" s="1">
        <f>+VLOOKUP(F32,Participants!$A$1:$F$1450,3,FALSE)</f>
        <v>8</v>
      </c>
      <c r="K32" s="1" t="str">
        <f>+VLOOKUP(F32,Participants!$A$1:$G$1450,7,FALSE)</f>
        <v>VARSITY BOYS</v>
      </c>
      <c r="L32" s="1"/>
      <c r="M32" s="153"/>
      <c r="N32" s="154">
        <v>58</v>
      </c>
      <c r="O32" s="154">
        <v>0</v>
      </c>
    </row>
    <row r="33" spans="1:15" x14ac:dyDescent="0.25">
      <c r="A33" s="66"/>
      <c r="B33" s="4"/>
      <c r="C33" s="4"/>
      <c r="D33" s="2"/>
      <c r="E33" s="2"/>
      <c r="F33" s="156">
        <v>1013</v>
      </c>
      <c r="G33" s="1" t="str">
        <f>+VLOOKUP(F33,Participants!$A$1:$F$1450,2,FALSE)</f>
        <v>John Henry Luke</v>
      </c>
      <c r="H33" s="1" t="str">
        <f>+VLOOKUP(F33,Participants!$A$1:$F$1450,4,FALSE)</f>
        <v>PHL</v>
      </c>
      <c r="I33" s="1" t="str">
        <f>+VLOOKUP(F33,Participants!$A$1:$F$1450,5,FALSE)</f>
        <v>M</v>
      </c>
      <c r="J33" s="1">
        <f>+VLOOKUP(F33,Participants!$A$1:$F$1450,3,FALSE)</f>
        <v>7</v>
      </c>
      <c r="K33" s="1" t="str">
        <f>+VLOOKUP(F33,Participants!$A$1:$G$1450,7,FALSE)</f>
        <v>VARSITY BOYS</v>
      </c>
      <c r="L33" s="1"/>
      <c r="M33" s="153"/>
      <c r="N33" s="154">
        <v>40</v>
      </c>
      <c r="O33" s="154">
        <v>3</v>
      </c>
    </row>
    <row r="34" spans="1:15" x14ac:dyDescent="0.25">
      <c r="A34" s="66"/>
      <c r="B34" s="4"/>
      <c r="C34" s="4"/>
      <c r="D34" s="2"/>
      <c r="E34" s="2"/>
      <c r="F34" s="156">
        <v>1014</v>
      </c>
      <c r="G34" s="1" t="str">
        <f>+VLOOKUP(F34,Participants!$A$1:$F$1450,2,FALSE)</f>
        <v>Max Gillen</v>
      </c>
      <c r="H34" s="1" t="str">
        <f>+VLOOKUP(F34,Participants!$A$1:$F$1450,4,FALSE)</f>
        <v>PHL</v>
      </c>
      <c r="I34" s="1" t="str">
        <f>+VLOOKUP(F34,Participants!$A$1:$F$1450,5,FALSE)</f>
        <v>M</v>
      </c>
      <c r="J34" s="1">
        <f>+VLOOKUP(F34,Participants!$A$1:$F$1450,3,FALSE)</f>
        <v>7</v>
      </c>
      <c r="K34" s="1" t="str">
        <f>+VLOOKUP(F34,Participants!$A$1:$G$1450,7,FALSE)</f>
        <v>VARSITY BOYS</v>
      </c>
      <c r="L34" s="1"/>
      <c r="M34" s="153"/>
      <c r="N34" s="154">
        <v>23</v>
      </c>
      <c r="O34" s="154">
        <v>7</v>
      </c>
    </row>
    <row r="35" spans="1:15" x14ac:dyDescent="0.25">
      <c r="A35" s="210"/>
      <c r="B35" s="211"/>
      <c r="C35" s="211"/>
      <c r="D35" s="199"/>
      <c r="E35" s="199"/>
      <c r="F35" s="199"/>
      <c r="G35" s="200"/>
      <c r="H35" s="200"/>
      <c r="I35" s="200"/>
      <c r="J35" s="200"/>
      <c r="K35" s="200"/>
      <c r="L35" s="200"/>
      <c r="M35" s="212"/>
      <c r="N35" s="208"/>
      <c r="O35" s="208"/>
    </row>
    <row r="36" spans="1:15" x14ac:dyDescent="0.25">
      <c r="A36" s="87"/>
      <c r="B36" s="4"/>
      <c r="C36" s="4"/>
      <c r="D36" s="2"/>
      <c r="E36" s="2"/>
      <c r="F36" s="156">
        <v>967</v>
      </c>
      <c r="G36" s="1" t="str">
        <f>+VLOOKUP(F36,Participants!$A$1:$F$1450,2,FALSE)</f>
        <v>Mia White</v>
      </c>
      <c r="H36" s="1" t="str">
        <f>+VLOOKUP(F36,Participants!$A$1:$F$1450,4,FALSE)</f>
        <v>BTA</v>
      </c>
      <c r="I36" s="1" t="str">
        <f>+VLOOKUP(F36,Participants!$A$1:$F$1450,5,FALSE)</f>
        <v>F</v>
      </c>
      <c r="J36" s="1">
        <f>+VLOOKUP(F36,Participants!$A$1:$F$1450,3,FALSE)</f>
        <v>8</v>
      </c>
      <c r="K36" s="1" t="str">
        <f>+VLOOKUP(F36,Participants!$A$1:$G$1450,7,FALSE)</f>
        <v>VARSITY GIRLS</v>
      </c>
      <c r="L36" s="1">
        <v>1</v>
      </c>
      <c r="M36" s="153">
        <v>10</v>
      </c>
      <c r="N36" s="154">
        <v>48</v>
      </c>
      <c r="O36" s="154">
        <v>6</v>
      </c>
    </row>
    <row r="37" spans="1:15" x14ac:dyDescent="0.25">
      <c r="A37" s="87"/>
      <c r="B37" s="4"/>
      <c r="C37" s="4"/>
      <c r="D37" s="2"/>
      <c r="E37" s="2"/>
      <c r="F37" s="156">
        <v>823</v>
      </c>
      <c r="G37" s="1" t="str">
        <f>+VLOOKUP(F37,Participants!$A$1:$F$1450,2,FALSE)</f>
        <v>Carly Birks</v>
      </c>
      <c r="H37" s="1" t="str">
        <f>+VLOOKUP(F37,Participants!$A$1:$F$1450,4,FALSE)</f>
        <v>GAB</v>
      </c>
      <c r="I37" s="1" t="str">
        <f>+VLOOKUP(F37,Participants!$A$1:$F$1450,5,FALSE)</f>
        <v>F</v>
      </c>
      <c r="J37" s="1">
        <f>+VLOOKUP(F37,Participants!$A$1:$F$1450,3,FALSE)</f>
        <v>7</v>
      </c>
      <c r="K37" s="1" t="str">
        <f>+VLOOKUP(F37,Participants!$A$1:$G$1450,7,FALSE)</f>
        <v>VARSITY GIRLS</v>
      </c>
      <c r="L37" s="1">
        <v>2</v>
      </c>
      <c r="M37" s="153">
        <v>8</v>
      </c>
      <c r="N37" s="154">
        <v>47</v>
      </c>
      <c r="O37" s="154">
        <v>7</v>
      </c>
    </row>
    <row r="38" spans="1:15" x14ac:dyDescent="0.25">
      <c r="A38" s="67"/>
      <c r="B38" s="4"/>
      <c r="C38" s="4"/>
      <c r="D38" s="2"/>
      <c r="E38" s="2"/>
      <c r="F38" s="156">
        <v>822</v>
      </c>
      <c r="G38" s="1" t="str">
        <f>+VLOOKUP(F38,Participants!$A$1:$F$1450,2,FALSE)</f>
        <v>Cali Rose Powell</v>
      </c>
      <c r="H38" s="1" t="str">
        <f>+VLOOKUP(F38,Participants!$A$1:$F$1450,4,FALSE)</f>
        <v>GAB</v>
      </c>
      <c r="I38" s="1" t="str">
        <f>+VLOOKUP(F38,Participants!$A$1:$F$1450,5,FALSE)</f>
        <v>F</v>
      </c>
      <c r="J38" s="1">
        <f>+VLOOKUP(F38,Participants!$A$1:$F$1450,3,FALSE)</f>
        <v>7</v>
      </c>
      <c r="K38" s="1" t="str">
        <f>+VLOOKUP(F38,Participants!$A$1:$G$1450,7,FALSE)</f>
        <v>VARSITY GIRLS</v>
      </c>
      <c r="L38" s="1">
        <v>3</v>
      </c>
      <c r="M38" s="153">
        <v>6</v>
      </c>
      <c r="N38" s="154">
        <v>36</v>
      </c>
      <c r="O38" s="154">
        <v>2</v>
      </c>
    </row>
    <row r="39" spans="1:15" x14ac:dyDescent="0.25">
      <c r="A39" s="66"/>
      <c r="B39" s="4"/>
      <c r="C39" s="4"/>
      <c r="D39" s="2"/>
      <c r="E39" s="2"/>
      <c r="F39" s="156">
        <v>825</v>
      </c>
      <c r="G39" s="1" t="str">
        <f>+VLOOKUP(F39,Participants!$A$1:$F$1450,2,FALSE)</f>
        <v>Karrigan Mangan</v>
      </c>
      <c r="H39" s="1" t="str">
        <f>+VLOOKUP(F39,Participants!$A$1:$F$1450,4,FALSE)</f>
        <v>GAB</v>
      </c>
      <c r="I39" s="1" t="str">
        <f>+VLOOKUP(F39,Participants!$A$1:$F$1450,5,FALSE)</f>
        <v>F</v>
      </c>
      <c r="J39" s="1">
        <f>+VLOOKUP(F39,Participants!$A$1:$F$1450,3,FALSE)</f>
        <v>7</v>
      </c>
      <c r="K39" s="1" t="str">
        <f>+VLOOKUP(F39,Participants!$A$1:$G$1450,7,FALSE)</f>
        <v>VARSITY GIRLS</v>
      </c>
      <c r="L39" s="1">
        <v>4</v>
      </c>
      <c r="M39" s="153">
        <v>5</v>
      </c>
      <c r="N39" s="154">
        <v>34</v>
      </c>
      <c r="O39" s="154">
        <v>10</v>
      </c>
    </row>
    <row r="40" spans="1:15" x14ac:dyDescent="0.25">
      <c r="A40" s="87"/>
      <c r="B40" s="4"/>
      <c r="C40" s="4"/>
      <c r="D40" s="2"/>
      <c r="E40" s="2"/>
      <c r="F40" s="156">
        <v>1184</v>
      </c>
      <c r="G40" s="1" t="str">
        <f>+VLOOKUP(F40,Participants!$A$1:$F$1450,2,FALSE)</f>
        <v>Mary Kate Monroe</v>
      </c>
      <c r="H40" s="1" t="str">
        <f>+VLOOKUP(F40,Participants!$A$1:$F$1450,4,FALSE)</f>
        <v>SRT</v>
      </c>
      <c r="I40" s="1" t="str">
        <f>+VLOOKUP(F40,Participants!$A$1:$F$1450,5,FALSE)</f>
        <v>F</v>
      </c>
      <c r="J40" s="1">
        <f>+VLOOKUP(F40,Participants!$A$1:$F$1450,3,FALSE)</f>
        <v>8</v>
      </c>
      <c r="K40" s="1" t="str">
        <f>+VLOOKUP(F40,Participants!$A$1:$G$1450,7,FALSE)</f>
        <v>VARSITY GIRLS</v>
      </c>
      <c r="L40" s="1">
        <v>5</v>
      </c>
      <c r="M40" s="153">
        <v>4</v>
      </c>
      <c r="N40" s="154">
        <v>32</v>
      </c>
      <c r="O40" s="154">
        <v>1</v>
      </c>
    </row>
    <row r="41" spans="1:15" x14ac:dyDescent="0.25">
      <c r="A41" s="210"/>
      <c r="B41" s="211"/>
      <c r="C41" s="211"/>
      <c r="D41" s="199"/>
      <c r="E41" s="199"/>
      <c r="F41" s="199"/>
      <c r="G41" s="200" t="e">
        <f>+VLOOKUP(F41,Participants!$A$1:$F$1450,2,FALSE)</f>
        <v>#N/A</v>
      </c>
      <c r="H41" s="200" t="e">
        <f>+VLOOKUP(F41,Participants!$A$1:$F$1450,4,FALSE)</f>
        <v>#N/A</v>
      </c>
      <c r="I41" s="200" t="e">
        <f>+VLOOKUP(F41,Participants!$A$1:$F$1450,5,FALSE)</f>
        <v>#N/A</v>
      </c>
      <c r="J41" s="200" t="e">
        <f>+VLOOKUP(F41,Participants!$A$1:$F$1450,3,FALSE)</f>
        <v>#N/A</v>
      </c>
      <c r="K41" s="200" t="e">
        <f>+VLOOKUP(F41,Participants!$A$1:$G$1450,7,FALSE)</f>
        <v>#N/A</v>
      </c>
      <c r="L41" s="200"/>
      <c r="M41" s="212"/>
      <c r="N41" s="208"/>
      <c r="O41" s="208"/>
    </row>
    <row r="42" spans="1:15" x14ac:dyDescent="0.25">
      <c r="A42" s="87"/>
      <c r="B42" s="4"/>
      <c r="C42" s="4"/>
      <c r="D42" s="2"/>
      <c r="E42" s="2"/>
      <c r="F42" s="156">
        <v>989</v>
      </c>
      <c r="G42" s="1" t="str">
        <f>+VLOOKUP(F42,Participants!$A$1:$F$1450,2,FALSE)</f>
        <v>Dashiell Sargent</v>
      </c>
      <c r="H42" s="1" t="str">
        <f>+VLOOKUP(F42,Participants!$A$1:$F$1450,4,FALSE)</f>
        <v>PHL</v>
      </c>
      <c r="I42" s="1" t="str">
        <f>+VLOOKUP(F42,Participants!$A$1:$F$1450,5,FALSE)</f>
        <v>M</v>
      </c>
      <c r="J42" s="1">
        <f>+VLOOKUP(F42,Participants!$A$1:$F$1450,3,FALSE)</f>
        <v>4</v>
      </c>
      <c r="K42" s="1" t="str">
        <f>+VLOOKUP(F42,Participants!$A$1:$G$1450,7,FALSE)</f>
        <v>DEV BOYS</v>
      </c>
      <c r="L42" s="1"/>
      <c r="M42" s="153"/>
      <c r="N42" s="154">
        <v>58</v>
      </c>
      <c r="O42" s="154">
        <v>7</v>
      </c>
    </row>
    <row r="43" spans="1:15" x14ac:dyDescent="0.25">
      <c r="A43" s="66"/>
      <c r="B43" s="4"/>
      <c r="C43" s="4"/>
      <c r="D43" s="2"/>
      <c r="E43" s="2"/>
      <c r="F43" s="156">
        <v>978</v>
      </c>
      <c r="G43" s="1" t="str">
        <f>+VLOOKUP(F43,Participants!$A$1:$F$1450,2,FALSE)</f>
        <v>Hannah Hayes</v>
      </c>
      <c r="H43" s="1" t="str">
        <f>+VLOOKUP(F43,Participants!$A$1:$F$1450,4,FALSE)</f>
        <v>PHL</v>
      </c>
      <c r="I43" s="1" t="str">
        <f>+VLOOKUP(F43,Participants!$A$1:$F$1450,5,FALSE)</f>
        <v>F</v>
      </c>
      <c r="J43" s="1">
        <f>+VLOOKUP(F43,Participants!$A$1:$F$1450,3,FALSE)</f>
        <v>4</v>
      </c>
      <c r="K43" s="1" t="str">
        <f>+VLOOKUP(F43,Participants!$A$1:$G$1450,7,FALSE)</f>
        <v>DEV GIRLS</v>
      </c>
      <c r="L43" s="1"/>
      <c r="M43" s="153"/>
      <c r="N43" s="154">
        <v>28</v>
      </c>
      <c r="O43" s="154">
        <v>4</v>
      </c>
    </row>
    <row r="44" spans="1:15" x14ac:dyDescent="0.25">
      <c r="A44" s="66"/>
      <c r="B44" s="4"/>
      <c r="C44" s="4"/>
      <c r="D44" s="2"/>
      <c r="E44" s="2"/>
      <c r="F44" s="156">
        <v>971</v>
      </c>
      <c r="G44" s="1" t="str">
        <f>+VLOOKUP(F44,Participants!$A$1:$F$1450,2,FALSE)</f>
        <v>Anna Stickman</v>
      </c>
      <c r="H44" s="1" t="str">
        <f>+VLOOKUP(F44,Participants!$A$1:$F$1450,4,FALSE)</f>
        <v>PHL</v>
      </c>
      <c r="I44" s="1" t="str">
        <f>+VLOOKUP(F44,Participants!$A$1:$F$1450,5,FALSE)</f>
        <v>F</v>
      </c>
      <c r="J44" s="1">
        <f>+VLOOKUP(F44,Participants!$A$1:$F$1450,3,FALSE)</f>
        <v>4</v>
      </c>
      <c r="K44" s="1" t="str">
        <f>+VLOOKUP(F44,Participants!$A$1:$G$1450,7,FALSE)</f>
        <v>DEV GIRLS</v>
      </c>
      <c r="L44" s="1"/>
      <c r="M44" s="153"/>
      <c r="N44" s="154">
        <v>16</v>
      </c>
      <c r="O44" s="154">
        <v>5</v>
      </c>
    </row>
    <row r="45" spans="1:15" x14ac:dyDescent="0.25">
      <c r="A45" s="91"/>
      <c r="B45" s="4"/>
      <c r="C45" s="4"/>
      <c r="D45" s="2"/>
      <c r="E45" s="2"/>
      <c r="F45" s="156"/>
      <c r="G45" s="1" t="e">
        <f>+VLOOKUP(F45,Participants!$A$1:$F$1450,2,FALSE)</f>
        <v>#N/A</v>
      </c>
      <c r="H45" s="1" t="e">
        <f>+VLOOKUP(F45,Participants!$A$1:$F$1450,4,FALSE)</f>
        <v>#N/A</v>
      </c>
      <c r="I45" s="1" t="e">
        <f>+VLOOKUP(F45,Participants!$A$1:$F$1450,5,FALSE)</f>
        <v>#N/A</v>
      </c>
      <c r="J45" s="1" t="e">
        <f>+VLOOKUP(F45,Participants!$A$1:$F$1450,3,FALSE)</f>
        <v>#N/A</v>
      </c>
      <c r="K45" s="1" t="e">
        <f>+VLOOKUP(F45,Participants!$A$1:$G$1450,7,FALSE)</f>
        <v>#N/A</v>
      </c>
      <c r="L45" s="1"/>
      <c r="M45" s="153"/>
      <c r="N45" s="154"/>
      <c r="O45" s="154"/>
    </row>
    <row r="46" spans="1:15" x14ac:dyDescent="0.25">
      <c r="A46" s="91"/>
      <c r="B46" s="4"/>
      <c r="C46" s="4"/>
      <c r="D46" s="2"/>
      <c r="E46" s="2"/>
      <c r="F46" s="156"/>
      <c r="G46" s="1" t="e">
        <f>+VLOOKUP(F46,Participants!$A$1:$F$1450,2,FALSE)</f>
        <v>#N/A</v>
      </c>
      <c r="H46" s="1" t="e">
        <f>+VLOOKUP(F46,Participants!$A$1:$F$1450,4,FALSE)</f>
        <v>#N/A</v>
      </c>
      <c r="I46" s="1" t="e">
        <f>+VLOOKUP(F46,Participants!$A$1:$F$1450,5,FALSE)</f>
        <v>#N/A</v>
      </c>
      <c r="J46" s="1" t="e">
        <f>+VLOOKUP(F46,Participants!$A$1:$F$1450,3,FALSE)</f>
        <v>#N/A</v>
      </c>
      <c r="K46" s="1" t="e">
        <f>+VLOOKUP(F46,Participants!$A$1:$G$1450,7,FALSE)</f>
        <v>#N/A</v>
      </c>
      <c r="L46" s="1"/>
      <c r="M46" s="153"/>
      <c r="N46" s="154"/>
      <c r="O46" s="154"/>
    </row>
    <row r="47" spans="1:15" x14ac:dyDescent="0.25">
      <c r="A47" s="91"/>
      <c r="B47" s="4"/>
      <c r="C47" s="4"/>
      <c r="D47" s="2"/>
      <c r="E47" s="2"/>
      <c r="F47" s="156"/>
      <c r="G47" s="1" t="e">
        <f>+VLOOKUP(F47,Participants!$A$1:$F$1450,2,FALSE)</f>
        <v>#N/A</v>
      </c>
      <c r="H47" s="1" t="e">
        <f>+VLOOKUP(F47,Participants!$A$1:$F$1450,4,FALSE)</f>
        <v>#N/A</v>
      </c>
      <c r="I47" s="1" t="e">
        <f>+VLOOKUP(F47,Participants!$A$1:$F$1450,5,FALSE)</f>
        <v>#N/A</v>
      </c>
      <c r="J47" s="1" t="e">
        <f>+VLOOKUP(F47,Participants!$A$1:$F$1450,3,FALSE)</f>
        <v>#N/A</v>
      </c>
      <c r="K47" s="1" t="e">
        <f>+VLOOKUP(F47,Participants!$A$1:$G$1450,7,FALSE)</f>
        <v>#N/A</v>
      </c>
      <c r="L47" s="1"/>
      <c r="M47" s="153"/>
      <c r="N47" s="154"/>
      <c r="O47" s="154"/>
    </row>
    <row r="48" spans="1:15" x14ac:dyDescent="0.25">
      <c r="A48" s="66"/>
      <c r="B48" s="4"/>
      <c r="C48" s="4"/>
      <c r="D48" s="2"/>
      <c r="E48" s="2"/>
      <c r="F48" s="156"/>
      <c r="G48" s="1" t="e">
        <f>+VLOOKUP(F48,Participants!$A$1:$F$1450,2,FALSE)</f>
        <v>#N/A</v>
      </c>
      <c r="H48" s="1" t="e">
        <f>+VLOOKUP(F48,Participants!$A$1:$F$1450,4,FALSE)</f>
        <v>#N/A</v>
      </c>
      <c r="I48" s="1" t="e">
        <f>+VLOOKUP(F48,Participants!$A$1:$F$1450,5,FALSE)</f>
        <v>#N/A</v>
      </c>
      <c r="J48" s="1" t="e">
        <f>+VLOOKUP(F48,Participants!$A$1:$F$1450,3,FALSE)</f>
        <v>#N/A</v>
      </c>
      <c r="K48" s="1" t="e">
        <f>+VLOOKUP(F48,Participants!$A$1:$G$1450,7,FALSE)</f>
        <v>#N/A</v>
      </c>
      <c r="L48" s="1"/>
      <c r="M48" s="153"/>
      <c r="N48" s="154"/>
      <c r="O48" s="154"/>
    </row>
    <row r="49" spans="1:15" x14ac:dyDescent="0.25">
      <c r="A49" s="66"/>
      <c r="B49" s="4"/>
      <c r="C49" s="4"/>
      <c r="D49" s="2"/>
      <c r="E49" s="2"/>
      <c r="F49" s="156"/>
      <c r="G49" s="1" t="e">
        <f>+VLOOKUP(F49,Participants!$A$1:$F$1450,2,FALSE)</f>
        <v>#N/A</v>
      </c>
      <c r="H49" s="1" t="e">
        <f>+VLOOKUP(F49,Participants!$A$1:$F$1450,4,FALSE)</f>
        <v>#N/A</v>
      </c>
      <c r="I49" s="1" t="e">
        <f>+VLOOKUP(F49,Participants!$A$1:$F$1450,5,FALSE)</f>
        <v>#N/A</v>
      </c>
      <c r="J49" s="1" t="e">
        <f>+VLOOKUP(F49,Participants!$A$1:$F$1450,3,FALSE)</f>
        <v>#N/A</v>
      </c>
      <c r="K49" s="1" t="e">
        <f>+VLOOKUP(F49,Participants!$A$1:$G$1450,7,FALSE)</f>
        <v>#N/A</v>
      </c>
      <c r="L49" s="1"/>
      <c r="M49" s="153"/>
      <c r="N49" s="154"/>
      <c r="O49" s="154"/>
    </row>
    <row r="50" spans="1:15" x14ac:dyDescent="0.25">
      <c r="A50" s="66"/>
      <c r="B50" s="4"/>
      <c r="C50" s="4"/>
      <c r="D50" s="2"/>
      <c r="E50" s="2"/>
      <c r="F50" s="156"/>
      <c r="G50" s="1" t="e">
        <f>+VLOOKUP(F50,Participants!$A$1:$F$1450,2,FALSE)</f>
        <v>#N/A</v>
      </c>
      <c r="H50" s="1" t="e">
        <f>+VLOOKUP(F50,Participants!$A$1:$F$1450,4,FALSE)</f>
        <v>#N/A</v>
      </c>
      <c r="I50" s="1" t="e">
        <f>+VLOOKUP(F50,Participants!$A$1:$F$1450,5,FALSE)</f>
        <v>#N/A</v>
      </c>
      <c r="J50" s="1" t="e">
        <f>+VLOOKUP(F50,Participants!$A$1:$F$1450,3,FALSE)</f>
        <v>#N/A</v>
      </c>
      <c r="K50" s="1" t="e">
        <f>+VLOOKUP(F50,Participants!$A$1:$G$1450,7,FALSE)</f>
        <v>#N/A</v>
      </c>
      <c r="L50" s="1"/>
      <c r="M50" s="153"/>
      <c r="N50" s="154"/>
      <c r="O50" s="154"/>
    </row>
    <row r="51" spans="1:15" x14ac:dyDescent="0.25">
      <c r="A51" s="66"/>
      <c r="B51" s="4"/>
      <c r="C51" s="4"/>
      <c r="D51" s="2"/>
      <c r="E51" s="2"/>
      <c r="F51" s="156"/>
      <c r="G51" s="1" t="e">
        <f>+VLOOKUP(F51,Participants!$A$1:$F$1450,2,FALSE)</f>
        <v>#N/A</v>
      </c>
      <c r="H51" s="1" t="e">
        <f>+VLOOKUP(F51,Participants!$A$1:$F$1450,4,FALSE)</f>
        <v>#N/A</v>
      </c>
      <c r="I51" s="1" t="e">
        <f>+VLOOKUP(F51,Participants!$A$1:$F$1450,5,FALSE)</f>
        <v>#N/A</v>
      </c>
      <c r="J51" s="1" t="e">
        <f>+VLOOKUP(F51,Participants!$A$1:$F$1450,3,FALSE)</f>
        <v>#N/A</v>
      </c>
      <c r="K51" s="1" t="e">
        <f>+VLOOKUP(F51,Participants!$A$1:$G$1450,7,FALSE)</f>
        <v>#N/A</v>
      </c>
      <c r="L51" s="1"/>
      <c r="M51" s="153"/>
      <c r="N51" s="154"/>
      <c r="O51" s="154"/>
    </row>
    <row r="52" spans="1:15" x14ac:dyDescent="0.25">
      <c r="A52" s="66"/>
      <c r="B52" s="4"/>
      <c r="C52" s="4"/>
      <c r="D52" s="2"/>
      <c r="E52" s="2"/>
      <c r="F52" s="156"/>
      <c r="G52" s="1" t="e">
        <f>+VLOOKUP(F52,Participants!$A$1:$F$1450,2,FALSE)</f>
        <v>#N/A</v>
      </c>
      <c r="H52" s="1" t="e">
        <f>+VLOOKUP(F52,Participants!$A$1:$F$1450,4,FALSE)</f>
        <v>#N/A</v>
      </c>
      <c r="I52" s="1" t="e">
        <f>+VLOOKUP(F52,Participants!$A$1:$F$1450,5,FALSE)</f>
        <v>#N/A</v>
      </c>
      <c r="J52" s="1" t="e">
        <f>+VLOOKUP(F52,Participants!$A$1:$F$1450,3,FALSE)</f>
        <v>#N/A</v>
      </c>
      <c r="K52" s="1" t="e">
        <f>+VLOOKUP(F52,Participants!$A$1:$G$1450,7,FALSE)</f>
        <v>#N/A</v>
      </c>
      <c r="L52" s="1"/>
      <c r="M52" s="153"/>
      <c r="N52" s="154"/>
      <c r="O52" s="154"/>
    </row>
    <row r="53" spans="1:15" x14ac:dyDescent="0.25">
      <c r="A53" s="87"/>
      <c r="B53" s="4"/>
      <c r="C53" s="4"/>
      <c r="D53" s="2"/>
      <c r="E53" s="2"/>
      <c r="F53" s="156"/>
      <c r="G53" s="1" t="e">
        <f>+VLOOKUP(F53,Participants!$A$1:$F$1450,2,FALSE)</f>
        <v>#N/A</v>
      </c>
      <c r="H53" s="1" t="e">
        <f>+VLOOKUP(F53,Participants!$A$1:$F$1450,4,FALSE)</f>
        <v>#N/A</v>
      </c>
      <c r="I53" s="1" t="e">
        <f>+VLOOKUP(F53,Participants!$A$1:$F$1450,5,FALSE)</f>
        <v>#N/A</v>
      </c>
      <c r="J53" s="1" t="e">
        <f>+VLOOKUP(F53,Participants!$A$1:$F$1450,3,FALSE)</f>
        <v>#N/A</v>
      </c>
      <c r="K53" s="1" t="e">
        <f>+VLOOKUP(F53,Participants!$A$1:$G$1450,7,FALSE)</f>
        <v>#N/A</v>
      </c>
      <c r="L53" s="1"/>
      <c r="M53" s="153"/>
      <c r="N53" s="154"/>
      <c r="O53" s="154"/>
    </row>
    <row r="54" spans="1:15" x14ac:dyDescent="0.25">
      <c r="A54" s="91"/>
      <c r="B54" s="4"/>
      <c r="C54" s="4"/>
      <c r="D54" s="2"/>
      <c r="E54" s="2"/>
      <c r="F54" s="156"/>
      <c r="G54" s="1" t="e">
        <f>+VLOOKUP(F54,Participants!$A$1:$F$1450,2,FALSE)</f>
        <v>#N/A</v>
      </c>
      <c r="H54" s="1" t="e">
        <f>+VLOOKUP(F54,Participants!$A$1:$F$1450,4,FALSE)</f>
        <v>#N/A</v>
      </c>
      <c r="I54" s="1" t="e">
        <f>+VLOOKUP(F54,Participants!$A$1:$F$1450,5,FALSE)</f>
        <v>#N/A</v>
      </c>
      <c r="J54" s="1" t="e">
        <f>+VLOOKUP(F54,Participants!$A$1:$F$1450,3,FALSE)</f>
        <v>#N/A</v>
      </c>
      <c r="K54" s="1" t="e">
        <f>+VLOOKUP(F54,Participants!$A$1:$G$1450,7,FALSE)</f>
        <v>#N/A</v>
      </c>
      <c r="L54" s="1"/>
      <c r="M54" s="153"/>
      <c r="N54" s="154"/>
      <c r="O54" s="154"/>
    </row>
    <row r="55" spans="1:15" x14ac:dyDescent="0.25">
      <c r="A55" s="87"/>
      <c r="B55" s="4"/>
      <c r="C55" s="4"/>
      <c r="D55" s="2"/>
      <c r="E55" s="2"/>
      <c r="F55" s="156"/>
      <c r="G55" s="1" t="e">
        <f>+VLOOKUP(F55,Participants!$A$1:$F$1450,2,FALSE)</f>
        <v>#N/A</v>
      </c>
      <c r="H55" s="1" t="e">
        <f>+VLOOKUP(F55,Participants!$A$1:$F$1450,4,FALSE)</f>
        <v>#N/A</v>
      </c>
      <c r="I55" s="1" t="e">
        <f>+VLOOKUP(F55,Participants!$A$1:$F$1450,5,FALSE)</f>
        <v>#N/A</v>
      </c>
      <c r="J55" s="1" t="e">
        <f>+VLOOKUP(F55,Participants!$A$1:$F$1450,3,FALSE)</f>
        <v>#N/A</v>
      </c>
      <c r="K55" s="1" t="e">
        <f>+VLOOKUP(F55,Participants!$A$1:$G$1450,7,FALSE)</f>
        <v>#N/A</v>
      </c>
      <c r="L55" s="1"/>
      <c r="M55" s="153"/>
      <c r="N55" s="154"/>
      <c r="O55" s="154"/>
    </row>
    <row r="56" spans="1:15" x14ac:dyDescent="0.25">
      <c r="A56" s="87"/>
      <c r="B56" s="4"/>
      <c r="C56" s="4"/>
      <c r="D56" s="2"/>
      <c r="E56" s="2"/>
      <c r="F56" s="156"/>
      <c r="G56" s="1" t="e">
        <f>+VLOOKUP(F56,Participants!$A$1:$F$1450,2,FALSE)</f>
        <v>#N/A</v>
      </c>
      <c r="H56" s="1" t="e">
        <f>+VLOOKUP(F56,Participants!$A$1:$F$1450,4,FALSE)</f>
        <v>#N/A</v>
      </c>
      <c r="I56" s="1" t="e">
        <f>+VLOOKUP(F56,Participants!$A$1:$F$1450,5,FALSE)</f>
        <v>#N/A</v>
      </c>
      <c r="J56" s="1" t="e">
        <f>+VLOOKUP(F56,Participants!$A$1:$F$1450,3,FALSE)</f>
        <v>#N/A</v>
      </c>
      <c r="K56" s="1" t="e">
        <f>+VLOOKUP(F56,Participants!$A$1:$G$1450,7,FALSE)</f>
        <v>#N/A</v>
      </c>
      <c r="L56" s="1"/>
      <c r="M56" s="153"/>
      <c r="N56" s="154"/>
      <c r="O56" s="154"/>
    </row>
    <row r="57" spans="1:15" x14ac:dyDescent="0.25">
      <c r="A57" s="87"/>
      <c r="B57" s="4"/>
      <c r="C57" s="4"/>
      <c r="D57" s="2"/>
      <c r="E57" s="2"/>
      <c r="F57" s="156"/>
      <c r="G57" s="1" t="e">
        <f>+VLOOKUP(F57,Participants!$A$1:$F$1450,2,FALSE)</f>
        <v>#N/A</v>
      </c>
      <c r="H57" s="1" t="e">
        <f>+VLOOKUP(F57,Participants!$A$1:$F$1450,4,FALSE)</f>
        <v>#N/A</v>
      </c>
      <c r="I57" s="1" t="e">
        <f>+VLOOKUP(F57,Participants!$A$1:$F$1450,5,FALSE)</f>
        <v>#N/A</v>
      </c>
      <c r="J57" s="1" t="e">
        <f>+VLOOKUP(F57,Participants!$A$1:$F$1450,3,FALSE)</f>
        <v>#N/A</v>
      </c>
      <c r="K57" s="1" t="e">
        <f>+VLOOKUP(F57,Participants!$A$1:$G$1450,7,FALSE)</f>
        <v>#N/A</v>
      </c>
      <c r="L57" s="1"/>
      <c r="M57" s="153"/>
      <c r="N57" s="154"/>
      <c r="O57" s="154"/>
    </row>
    <row r="58" spans="1:15" x14ac:dyDescent="0.25">
      <c r="A58" s="67"/>
      <c r="B58" s="4"/>
      <c r="C58" s="4"/>
      <c r="D58" s="2"/>
      <c r="E58" s="2"/>
      <c r="F58" s="156"/>
      <c r="G58" s="1" t="e">
        <f>+VLOOKUP(F58,Participants!$A$1:$F$1450,2,FALSE)</f>
        <v>#N/A</v>
      </c>
      <c r="H58" s="1" t="e">
        <f>+VLOOKUP(F58,Participants!$A$1:$F$1450,4,FALSE)</f>
        <v>#N/A</v>
      </c>
      <c r="I58" s="1" t="e">
        <f>+VLOOKUP(F58,Participants!$A$1:$F$1450,5,FALSE)</f>
        <v>#N/A</v>
      </c>
      <c r="J58" s="1" t="e">
        <f>+VLOOKUP(F58,Participants!$A$1:$F$1450,3,FALSE)</f>
        <v>#N/A</v>
      </c>
      <c r="K58" s="1" t="e">
        <f>+VLOOKUP(F58,Participants!$A$1:$G$1450,7,FALSE)</f>
        <v>#N/A</v>
      </c>
      <c r="L58" s="1"/>
      <c r="M58" s="153"/>
      <c r="N58" s="154"/>
      <c r="O58" s="154"/>
    </row>
    <row r="59" spans="1:15" x14ac:dyDescent="0.25">
      <c r="A59" s="67"/>
      <c r="B59" s="4"/>
      <c r="C59" s="4"/>
      <c r="D59" s="2"/>
      <c r="E59" s="2"/>
      <c r="F59" s="156"/>
      <c r="G59" s="1" t="e">
        <f>+VLOOKUP(F59,Participants!$A$1:$F$1450,2,FALSE)</f>
        <v>#N/A</v>
      </c>
      <c r="H59" s="1" t="e">
        <f>+VLOOKUP(F59,Participants!$A$1:$F$1450,4,FALSE)</f>
        <v>#N/A</v>
      </c>
      <c r="I59" s="1" t="e">
        <f>+VLOOKUP(F59,Participants!$A$1:$F$1450,5,FALSE)</f>
        <v>#N/A</v>
      </c>
      <c r="J59" s="1" t="e">
        <f>+VLOOKUP(F59,Participants!$A$1:$F$1450,3,FALSE)</f>
        <v>#N/A</v>
      </c>
      <c r="K59" s="1" t="e">
        <f>+VLOOKUP(F59,Participants!$A$1:$G$1450,7,FALSE)</f>
        <v>#N/A</v>
      </c>
      <c r="L59" s="1"/>
      <c r="M59" s="153"/>
      <c r="N59" s="154"/>
      <c r="O59" s="154"/>
    </row>
    <row r="60" spans="1:15" x14ac:dyDescent="0.25">
      <c r="A60" s="67"/>
      <c r="B60" s="4"/>
      <c r="C60" s="4"/>
      <c r="D60" s="2"/>
      <c r="E60" s="2"/>
      <c r="F60" s="156"/>
      <c r="G60" s="1" t="e">
        <f>+VLOOKUP(F60,Participants!$A$1:$F$1450,2,FALSE)</f>
        <v>#N/A</v>
      </c>
      <c r="H60" s="1" t="e">
        <f>+VLOOKUP(F60,Participants!$A$1:$F$1450,4,FALSE)</f>
        <v>#N/A</v>
      </c>
      <c r="I60" s="1" t="e">
        <f>+VLOOKUP(F60,Participants!$A$1:$F$1450,5,FALSE)</f>
        <v>#N/A</v>
      </c>
      <c r="J60" s="1" t="e">
        <f>+VLOOKUP(F60,Participants!$A$1:$F$1450,3,FALSE)</f>
        <v>#N/A</v>
      </c>
      <c r="K60" s="1" t="e">
        <f>+VLOOKUP(F60,Participants!$A$1:$G$1450,7,FALSE)</f>
        <v>#N/A</v>
      </c>
      <c r="L60" s="1"/>
      <c r="M60" s="153"/>
      <c r="N60" s="154"/>
      <c r="O60" s="154"/>
    </row>
    <row r="61" spans="1:15" x14ac:dyDescent="0.25">
      <c r="A61" s="67"/>
      <c r="B61" s="4"/>
      <c r="C61" s="4"/>
      <c r="D61" s="2"/>
      <c r="E61" s="2"/>
      <c r="F61" s="156"/>
      <c r="G61" s="1" t="e">
        <f>+VLOOKUP(F61,Participants!$A$1:$F$1450,2,FALSE)</f>
        <v>#N/A</v>
      </c>
      <c r="H61" s="1" t="e">
        <f>+VLOOKUP(F61,Participants!$A$1:$F$1450,4,FALSE)</f>
        <v>#N/A</v>
      </c>
      <c r="I61" s="1" t="e">
        <f>+VLOOKUP(F61,Participants!$A$1:$F$1450,5,FALSE)</f>
        <v>#N/A</v>
      </c>
      <c r="J61" s="1" t="e">
        <f>+VLOOKUP(F61,Participants!$A$1:$F$1450,3,FALSE)</f>
        <v>#N/A</v>
      </c>
      <c r="K61" s="1" t="e">
        <f>+VLOOKUP(F61,Participants!$A$1:$G$1450,7,FALSE)</f>
        <v>#N/A</v>
      </c>
      <c r="L61" s="1"/>
      <c r="M61" s="153"/>
      <c r="N61" s="154"/>
      <c r="O61" s="154"/>
    </row>
    <row r="62" spans="1:15" x14ac:dyDescent="0.25">
      <c r="A62" s="67"/>
      <c r="B62" s="4"/>
      <c r="C62" s="4"/>
      <c r="D62" s="2"/>
      <c r="E62" s="2"/>
      <c r="F62" s="156"/>
      <c r="G62" s="1" t="e">
        <f>+VLOOKUP(F62,Participants!$A$1:$F$1450,2,FALSE)</f>
        <v>#N/A</v>
      </c>
      <c r="H62" s="1" t="e">
        <f>+VLOOKUP(F62,Participants!$A$1:$F$1450,4,FALSE)</f>
        <v>#N/A</v>
      </c>
      <c r="I62" s="1" t="e">
        <f>+VLOOKUP(F62,Participants!$A$1:$F$1450,5,FALSE)</f>
        <v>#N/A</v>
      </c>
      <c r="J62" s="1" t="e">
        <f>+VLOOKUP(F62,Participants!$A$1:$F$1450,3,FALSE)</f>
        <v>#N/A</v>
      </c>
      <c r="K62" s="1" t="e">
        <f>+VLOOKUP(F62,Participants!$A$1:$G$1450,7,FALSE)</f>
        <v>#N/A</v>
      </c>
      <c r="L62" s="1"/>
      <c r="M62" s="153"/>
      <c r="N62" s="154"/>
      <c r="O62" s="154"/>
    </row>
    <row r="63" spans="1:15" x14ac:dyDescent="0.25">
      <c r="A63" s="91"/>
      <c r="B63" s="4"/>
      <c r="C63" s="4"/>
      <c r="D63" s="2"/>
      <c r="E63" s="2"/>
      <c r="F63" s="156"/>
      <c r="G63" s="1" t="e">
        <f>+VLOOKUP(F63,Participants!$A$1:$F$1450,2,FALSE)</f>
        <v>#N/A</v>
      </c>
      <c r="H63" s="1" t="e">
        <f>+VLOOKUP(F63,Participants!$A$1:$F$1450,4,FALSE)</f>
        <v>#N/A</v>
      </c>
      <c r="I63" s="1" t="e">
        <f>+VLOOKUP(F63,Participants!$A$1:$F$1450,5,FALSE)</f>
        <v>#N/A</v>
      </c>
      <c r="J63" s="1" t="e">
        <f>+VLOOKUP(F63,Participants!$A$1:$F$1450,3,FALSE)</f>
        <v>#N/A</v>
      </c>
      <c r="K63" s="1" t="e">
        <f>+VLOOKUP(F63,Participants!$A$1:$G$1450,7,FALSE)</f>
        <v>#N/A</v>
      </c>
      <c r="L63" s="1"/>
      <c r="M63" s="153"/>
      <c r="N63" s="154"/>
      <c r="O63" s="154"/>
    </row>
    <row r="64" spans="1:15" x14ac:dyDescent="0.25">
      <c r="A64" s="87"/>
      <c r="B64" s="4"/>
      <c r="C64" s="4"/>
      <c r="D64" s="2"/>
      <c r="E64" s="2"/>
      <c r="F64" s="156"/>
      <c r="G64" s="1" t="e">
        <f>+VLOOKUP(F64,Participants!$A$1:$F$1450,2,FALSE)</f>
        <v>#N/A</v>
      </c>
      <c r="H64" s="1" t="e">
        <f>+VLOOKUP(F64,Participants!$A$1:$F$1450,4,FALSE)</f>
        <v>#N/A</v>
      </c>
      <c r="I64" s="1" t="e">
        <f>+VLOOKUP(F64,Participants!$A$1:$F$1450,5,FALSE)</f>
        <v>#N/A</v>
      </c>
      <c r="J64" s="1" t="e">
        <f>+VLOOKUP(F64,Participants!$A$1:$F$1450,3,FALSE)</f>
        <v>#N/A</v>
      </c>
      <c r="K64" s="1" t="e">
        <f>+VLOOKUP(F64,Participants!$A$1:$G$1450,7,FALSE)</f>
        <v>#N/A</v>
      </c>
      <c r="L64" s="1"/>
      <c r="M64" s="153"/>
      <c r="N64" s="154"/>
      <c r="O64" s="154"/>
    </row>
    <row r="65" spans="1:15" x14ac:dyDescent="0.25">
      <c r="A65" s="87"/>
      <c r="B65" s="4"/>
      <c r="C65" s="4"/>
      <c r="D65" s="2"/>
      <c r="E65" s="2"/>
      <c r="F65" s="156"/>
      <c r="G65" s="1" t="e">
        <f>+VLOOKUP(F65,Participants!$A$1:$F$1450,2,FALSE)</f>
        <v>#N/A</v>
      </c>
      <c r="H65" s="1" t="e">
        <f>+VLOOKUP(F65,Participants!$A$1:$F$1450,4,FALSE)</f>
        <v>#N/A</v>
      </c>
      <c r="I65" s="1" t="e">
        <f>+VLOOKUP(F65,Participants!$A$1:$F$1450,5,FALSE)</f>
        <v>#N/A</v>
      </c>
      <c r="J65" s="1" t="e">
        <f>+VLOOKUP(F65,Participants!$A$1:$F$1450,3,FALSE)</f>
        <v>#N/A</v>
      </c>
      <c r="K65" s="1" t="e">
        <f>+VLOOKUP(F65,Participants!$A$1:$G$1450,7,FALSE)</f>
        <v>#N/A</v>
      </c>
      <c r="L65" s="1"/>
      <c r="M65" s="153"/>
      <c r="N65" s="154"/>
      <c r="O65" s="154"/>
    </row>
    <row r="66" spans="1:15" x14ac:dyDescent="0.25">
      <c r="A66" s="87"/>
      <c r="B66" s="4"/>
      <c r="C66" s="4"/>
      <c r="D66" s="2"/>
      <c r="E66" s="2"/>
      <c r="F66" s="156"/>
      <c r="G66" s="1" t="e">
        <f>+VLOOKUP(F66,Participants!$A$1:$F$1450,2,FALSE)</f>
        <v>#N/A</v>
      </c>
      <c r="H66" s="1" t="e">
        <f>+VLOOKUP(F66,Participants!$A$1:$F$1450,4,FALSE)</f>
        <v>#N/A</v>
      </c>
      <c r="I66" s="1" t="e">
        <f>+VLOOKUP(F66,Participants!$A$1:$F$1450,5,FALSE)</f>
        <v>#N/A</v>
      </c>
      <c r="J66" s="1" t="e">
        <f>+VLOOKUP(F66,Participants!$A$1:$F$1450,3,FALSE)</f>
        <v>#N/A</v>
      </c>
      <c r="K66" s="1" t="e">
        <f>+VLOOKUP(F66,Participants!$A$1:$G$1450,7,FALSE)</f>
        <v>#N/A</v>
      </c>
      <c r="L66" s="1"/>
      <c r="M66" s="153"/>
      <c r="N66" s="154"/>
      <c r="O66" s="154"/>
    </row>
    <row r="67" spans="1:15" x14ac:dyDescent="0.25">
      <c r="A67" s="87"/>
      <c r="B67" s="4"/>
      <c r="C67" s="4"/>
      <c r="D67" s="2"/>
      <c r="E67" s="2"/>
      <c r="F67" s="156"/>
      <c r="G67" s="1" t="e">
        <f>+VLOOKUP(F67,Participants!$A$1:$F$1450,2,FALSE)</f>
        <v>#N/A</v>
      </c>
      <c r="H67" s="1" t="e">
        <f>+VLOOKUP(F67,Participants!$A$1:$F$1450,4,FALSE)</f>
        <v>#N/A</v>
      </c>
      <c r="I67" s="1" t="e">
        <f>+VLOOKUP(F67,Participants!$A$1:$F$1450,5,FALSE)</f>
        <v>#N/A</v>
      </c>
      <c r="J67" s="1" t="e">
        <f>+VLOOKUP(F67,Participants!$A$1:$F$1450,3,FALSE)</f>
        <v>#N/A</v>
      </c>
      <c r="K67" s="1" t="e">
        <f>+VLOOKUP(F67,Participants!$A$1:$G$1450,7,FALSE)</f>
        <v>#N/A</v>
      </c>
      <c r="L67" s="1"/>
      <c r="M67" s="153"/>
      <c r="N67" s="154"/>
      <c r="O67" s="154"/>
    </row>
    <row r="68" spans="1:15" x14ac:dyDescent="0.25">
      <c r="A68" s="67"/>
      <c r="B68" s="4"/>
      <c r="C68" s="4"/>
      <c r="D68" s="2"/>
      <c r="E68" s="2"/>
      <c r="F68" s="156"/>
      <c r="G68" s="1" t="e">
        <f>+VLOOKUP(F68,Participants!$A$1:$F$1450,2,FALSE)</f>
        <v>#N/A</v>
      </c>
      <c r="H68" s="1" t="e">
        <f>+VLOOKUP(F68,Participants!$A$1:$F$1450,4,FALSE)</f>
        <v>#N/A</v>
      </c>
      <c r="I68" s="1" t="e">
        <f>+VLOOKUP(F68,Participants!$A$1:$F$1450,5,FALSE)</f>
        <v>#N/A</v>
      </c>
      <c r="J68" s="1" t="e">
        <f>+VLOOKUP(F68,Participants!$A$1:$F$1450,3,FALSE)</f>
        <v>#N/A</v>
      </c>
      <c r="K68" s="1" t="e">
        <f>+VLOOKUP(F68,Participants!$A$1:$G$1450,7,FALSE)</f>
        <v>#N/A</v>
      </c>
      <c r="L68" s="1"/>
      <c r="M68" s="153"/>
      <c r="N68" s="154"/>
      <c r="O68" s="154"/>
    </row>
    <row r="69" spans="1:15" x14ac:dyDescent="0.25">
      <c r="A69" s="67"/>
      <c r="B69" s="4"/>
      <c r="C69" s="4"/>
      <c r="D69" s="2"/>
      <c r="E69" s="2"/>
      <c r="F69" s="156"/>
      <c r="G69" s="1" t="e">
        <f>+VLOOKUP(F69,Participants!$A$1:$F$1450,2,FALSE)</f>
        <v>#N/A</v>
      </c>
      <c r="H69" s="1" t="e">
        <f>+VLOOKUP(F69,Participants!$A$1:$F$1450,4,FALSE)</f>
        <v>#N/A</v>
      </c>
      <c r="I69" s="1" t="e">
        <f>+VLOOKUP(F69,Participants!$A$1:$F$1450,5,FALSE)</f>
        <v>#N/A</v>
      </c>
      <c r="J69" s="1" t="e">
        <f>+VLOOKUP(F69,Participants!$A$1:$F$1450,3,FALSE)</f>
        <v>#N/A</v>
      </c>
      <c r="K69" s="1" t="e">
        <f>+VLOOKUP(F69,Participants!$A$1:$G$1450,7,FALSE)</f>
        <v>#N/A</v>
      </c>
      <c r="L69" s="1"/>
      <c r="M69" s="153"/>
      <c r="N69" s="154"/>
      <c r="O69" s="154"/>
    </row>
    <row r="70" spans="1:15" x14ac:dyDescent="0.25">
      <c r="A70" s="67"/>
      <c r="B70" s="4"/>
      <c r="C70" s="4"/>
      <c r="D70" s="2"/>
      <c r="E70" s="2"/>
      <c r="F70" s="156"/>
      <c r="G70" s="1" t="e">
        <f>+VLOOKUP(F70,Participants!$A$1:$F$1450,2,FALSE)</f>
        <v>#N/A</v>
      </c>
      <c r="H70" s="1" t="e">
        <f>+VLOOKUP(F70,Participants!$A$1:$F$1450,4,FALSE)</f>
        <v>#N/A</v>
      </c>
      <c r="I70" s="1" t="e">
        <f>+VLOOKUP(F70,Participants!$A$1:$F$1450,5,FALSE)</f>
        <v>#N/A</v>
      </c>
      <c r="J70" s="1" t="e">
        <f>+VLOOKUP(F70,Participants!$A$1:$F$1450,3,FALSE)</f>
        <v>#N/A</v>
      </c>
      <c r="K70" s="1" t="e">
        <f>+VLOOKUP(F70,Participants!$A$1:$G$1450,7,FALSE)</f>
        <v>#N/A</v>
      </c>
      <c r="L70" s="1"/>
      <c r="M70" s="153"/>
      <c r="N70" s="154"/>
      <c r="O70" s="154"/>
    </row>
    <row r="71" spans="1:15" x14ac:dyDescent="0.25">
      <c r="A71" s="67"/>
      <c r="B71" s="4"/>
      <c r="C71" s="4"/>
      <c r="D71" s="2"/>
      <c r="E71" s="2"/>
      <c r="F71" s="156"/>
      <c r="G71" s="1" t="e">
        <f>+VLOOKUP(F71,Participants!$A$1:$F$1450,2,FALSE)</f>
        <v>#N/A</v>
      </c>
      <c r="H71" s="1" t="e">
        <f>+VLOOKUP(F71,Participants!$A$1:$F$1450,4,FALSE)</f>
        <v>#N/A</v>
      </c>
      <c r="I71" s="1" t="e">
        <f>+VLOOKUP(F71,Participants!$A$1:$F$1450,5,FALSE)</f>
        <v>#N/A</v>
      </c>
      <c r="J71" s="1" t="e">
        <f>+VLOOKUP(F71,Participants!$A$1:$F$1450,3,FALSE)</f>
        <v>#N/A</v>
      </c>
      <c r="K71" s="1" t="e">
        <f>+VLOOKUP(F71,Participants!$A$1:$G$1450,7,FALSE)</f>
        <v>#N/A</v>
      </c>
      <c r="L71" s="1"/>
      <c r="M71" s="153"/>
      <c r="N71" s="154"/>
      <c r="O71" s="154"/>
    </row>
    <row r="72" spans="1:15" x14ac:dyDescent="0.25">
      <c r="A72" s="67"/>
      <c r="B72" s="4"/>
      <c r="C72" s="4"/>
      <c r="D72" s="2"/>
      <c r="E72" s="2"/>
      <c r="F72" s="156"/>
      <c r="G72" s="1" t="e">
        <f>+VLOOKUP(F72,Participants!$A$1:$F$1450,2,FALSE)</f>
        <v>#N/A</v>
      </c>
      <c r="H72" s="1" t="e">
        <f>+VLOOKUP(F72,Participants!$A$1:$F$1450,4,FALSE)</f>
        <v>#N/A</v>
      </c>
      <c r="I72" s="1" t="e">
        <f>+VLOOKUP(F72,Participants!$A$1:$F$1450,5,FALSE)</f>
        <v>#N/A</v>
      </c>
      <c r="J72" s="1" t="e">
        <f>+VLOOKUP(F72,Participants!$A$1:$F$1450,3,FALSE)</f>
        <v>#N/A</v>
      </c>
      <c r="K72" s="1" t="e">
        <f>+VLOOKUP(F72,Participants!$A$1:$G$1450,7,FALSE)</f>
        <v>#N/A</v>
      </c>
      <c r="L72" s="1"/>
      <c r="M72" s="153"/>
      <c r="N72" s="154"/>
      <c r="O72" s="154"/>
    </row>
    <row r="73" spans="1:15" x14ac:dyDescent="0.25">
      <c r="A73" s="95"/>
      <c r="B73" s="4"/>
      <c r="C73" s="4"/>
      <c r="D73" s="2"/>
      <c r="E73" s="2"/>
      <c r="F73" s="156"/>
      <c r="G73" s="1" t="e">
        <f>+VLOOKUP(F73,Participants!$A$1:$F$1450,2,FALSE)</f>
        <v>#N/A</v>
      </c>
      <c r="H73" s="1" t="e">
        <f>+VLOOKUP(F73,Participants!$A$1:$F$1450,4,FALSE)</f>
        <v>#N/A</v>
      </c>
      <c r="I73" s="1" t="e">
        <f>+VLOOKUP(F73,Participants!$A$1:$F$1450,5,FALSE)</f>
        <v>#N/A</v>
      </c>
      <c r="J73" s="1" t="e">
        <f>+VLOOKUP(F73,Participants!$A$1:$F$1450,3,FALSE)</f>
        <v>#N/A</v>
      </c>
      <c r="K73" s="1" t="e">
        <f>+VLOOKUP(F73,Participants!$A$1:$G$1450,7,FALSE)</f>
        <v>#N/A</v>
      </c>
      <c r="L73" s="1"/>
      <c r="M73" s="153"/>
      <c r="N73" s="154"/>
      <c r="O73" s="154"/>
    </row>
    <row r="74" spans="1:15" x14ac:dyDescent="0.25">
      <c r="A74" s="95"/>
      <c r="B74" s="4"/>
      <c r="C74" s="4"/>
      <c r="D74" s="2"/>
      <c r="E74" s="2"/>
      <c r="F74" s="156"/>
      <c r="G74" s="1" t="e">
        <f>+VLOOKUP(F74,Participants!$A$1:$F$1450,2,FALSE)</f>
        <v>#N/A</v>
      </c>
      <c r="H74" s="1" t="e">
        <f>+VLOOKUP(F74,Participants!$A$1:$F$1450,4,FALSE)</f>
        <v>#N/A</v>
      </c>
      <c r="I74" s="1" t="e">
        <f>+VLOOKUP(F74,Participants!$A$1:$F$1450,5,FALSE)</f>
        <v>#N/A</v>
      </c>
      <c r="J74" s="1" t="e">
        <f>+VLOOKUP(F74,Participants!$A$1:$F$1450,3,FALSE)</f>
        <v>#N/A</v>
      </c>
      <c r="K74" s="1" t="e">
        <f>+VLOOKUP(F74,Participants!$A$1:$G$1450,7,FALSE)</f>
        <v>#N/A</v>
      </c>
      <c r="L74" s="1"/>
      <c r="M74" s="153"/>
      <c r="N74" s="154"/>
      <c r="O74" s="154"/>
    </row>
    <row r="75" spans="1:15" x14ac:dyDescent="0.25">
      <c r="A75" s="95"/>
      <c r="B75" s="4"/>
      <c r="C75" s="4"/>
      <c r="D75" s="2"/>
      <c r="E75" s="2"/>
      <c r="F75" s="156"/>
      <c r="G75" s="1" t="e">
        <f>+VLOOKUP(F75,Participants!$A$1:$F$1450,2,FALSE)</f>
        <v>#N/A</v>
      </c>
      <c r="H75" s="1" t="e">
        <f>+VLOOKUP(F75,Participants!$A$1:$F$1450,4,FALSE)</f>
        <v>#N/A</v>
      </c>
      <c r="I75" s="1" t="e">
        <f>+VLOOKUP(F75,Participants!$A$1:$F$1450,5,FALSE)</f>
        <v>#N/A</v>
      </c>
      <c r="J75" s="1" t="e">
        <f>+VLOOKUP(F75,Participants!$A$1:$F$1450,3,FALSE)</f>
        <v>#N/A</v>
      </c>
      <c r="K75" s="1" t="e">
        <f>+VLOOKUP(F75,Participants!$A$1:$G$1450,7,FALSE)</f>
        <v>#N/A</v>
      </c>
      <c r="L75" s="1"/>
      <c r="M75" s="153"/>
      <c r="N75" s="154"/>
      <c r="O75" s="154"/>
    </row>
    <row r="76" spans="1:15" x14ac:dyDescent="0.25">
      <c r="A76" s="95"/>
      <c r="B76" s="4"/>
      <c r="C76" s="4"/>
      <c r="D76" s="2"/>
      <c r="E76" s="2"/>
      <c r="F76" s="156"/>
      <c r="G76" s="1" t="e">
        <f>+VLOOKUP(F76,Participants!$A$1:$F$1450,2,FALSE)</f>
        <v>#N/A</v>
      </c>
      <c r="H76" s="1" t="e">
        <f>+VLOOKUP(F76,Participants!$A$1:$F$1450,4,FALSE)</f>
        <v>#N/A</v>
      </c>
      <c r="I76" s="1" t="e">
        <f>+VLOOKUP(F76,Participants!$A$1:$F$1450,5,FALSE)</f>
        <v>#N/A</v>
      </c>
      <c r="J76" s="1" t="e">
        <f>+VLOOKUP(F76,Participants!$A$1:$F$1450,3,FALSE)</f>
        <v>#N/A</v>
      </c>
      <c r="K76" s="1" t="e">
        <f>+VLOOKUP(F76,Participants!$A$1:$G$1450,7,FALSE)</f>
        <v>#N/A</v>
      </c>
      <c r="L76" s="1"/>
      <c r="M76" s="153"/>
      <c r="N76" s="154"/>
      <c r="O76" s="154"/>
    </row>
    <row r="77" spans="1:15" x14ac:dyDescent="0.25">
      <c r="A77" s="95"/>
      <c r="B77" s="4"/>
      <c r="C77" s="4"/>
      <c r="D77" s="2"/>
      <c r="E77" s="2"/>
      <c r="F77" s="156"/>
      <c r="G77" s="1" t="e">
        <f>+VLOOKUP(F77,Participants!$A$1:$F$1450,2,FALSE)</f>
        <v>#N/A</v>
      </c>
      <c r="H77" s="1" t="e">
        <f>+VLOOKUP(F77,Participants!$A$1:$F$1450,4,FALSE)</f>
        <v>#N/A</v>
      </c>
      <c r="I77" s="1" t="e">
        <f>+VLOOKUP(F77,Participants!$A$1:$F$1450,5,FALSE)</f>
        <v>#N/A</v>
      </c>
      <c r="J77" s="1" t="e">
        <f>+VLOOKUP(F77,Participants!$A$1:$F$1450,3,FALSE)</f>
        <v>#N/A</v>
      </c>
      <c r="K77" s="1" t="e">
        <f>+VLOOKUP(F77,Participants!$A$1:$G$1450,7,FALSE)</f>
        <v>#N/A</v>
      </c>
      <c r="L77" s="1"/>
      <c r="M77" s="153"/>
      <c r="N77" s="154"/>
      <c r="O77" s="154"/>
    </row>
    <row r="78" spans="1:15" x14ac:dyDescent="0.25">
      <c r="A78" s="67"/>
      <c r="B78" s="4"/>
      <c r="C78" s="4"/>
      <c r="D78" s="2"/>
      <c r="E78" s="2"/>
      <c r="F78" s="156"/>
      <c r="G78" s="1" t="e">
        <f>+VLOOKUP(F78,Participants!$A$1:$F$1450,2,FALSE)</f>
        <v>#N/A</v>
      </c>
      <c r="H78" s="1" t="e">
        <f>+VLOOKUP(F78,Participants!$A$1:$F$1450,4,FALSE)</f>
        <v>#N/A</v>
      </c>
      <c r="I78" s="1" t="e">
        <f>+VLOOKUP(F78,Participants!$A$1:$F$1450,5,FALSE)</f>
        <v>#N/A</v>
      </c>
      <c r="J78" s="1" t="e">
        <f>+VLOOKUP(F78,Participants!$A$1:$F$1450,3,FALSE)</f>
        <v>#N/A</v>
      </c>
      <c r="K78" s="1" t="e">
        <f>+VLOOKUP(F78,Participants!$A$1:$G$1450,7,FALSE)</f>
        <v>#N/A</v>
      </c>
      <c r="L78" s="1"/>
      <c r="M78" s="153"/>
      <c r="N78" s="154"/>
      <c r="O78" s="154"/>
    </row>
    <row r="79" spans="1:15" x14ac:dyDescent="0.25">
      <c r="A79" s="67"/>
      <c r="B79" s="4"/>
      <c r="C79" s="4"/>
      <c r="D79" s="2"/>
      <c r="E79" s="2"/>
      <c r="F79" s="156"/>
      <c r="G79" s="1" t="e">
        <f>+VLOOKUP(F79,Participants!$A$1:$F$1450,2,FALSE)</f>
        <v>#N/A</v>
      </c>
      <c r="H79" s="1" t="e">
        <f>+VLOOKUP(F79,Participants!$A$1:$F$1450,4,FALSE)</f>
        <v>#N/A</v>
      </c>
      <c r="I79" s="1" t="e">
        <f>+VLOOKUP(F79,Participants!$A$1:$F$1450,5,FALSE)</f>
        <v>#N/A</v>
      </c>
      <c r="J79" s="1" t="e">
        <f>+VLOOKUP(F79,Participants!$A$1:$F$1450,3,FALSE)</f>
        <v>#N/A</v>
      </c>
      <c r="K79" s="1" t="e">
        <f>+VLOOKUP(F79,Participants!$A$1:$G$1450,7,FALSE)</f>
        <v>#N/A</v>
      </c>
      <c r="L79" s="1"/>
      <c r="M79" s="153"/>
      <c r="N79" s="154"/>
      <c r="O79" s="154"/>
    </row>
    <row r="80" spans="1:15" x14ac:dyDescent="0.25">
      <c r="A80" s="67"/>
      <c r="B80" s="4"/>
      <c r="C80" s="4"/>
      <c r="D80" s="2"/>
      <c r="E80" s="2"/>
      <c r="F80" s="156"/>
      <c r="G80" s="1" t="e">
        <f>+VLOOKUP(F80,Participants!$A$1:$F$1450,2,FALSE)</f>
        <v>#N/A</v>
      </c>
      <c r="H80" s="1" t="e">
        <f>+VLOOKUP(F80,Participants!$A$1:$F$1450,4,FALSE)</f>
        <v>#N/A</v>
      </c>
      <c r="I80" s="1" t="e">
        <f>+VLOOKUP(F80,Participants!$A$1:$F$1450,5,FALSE)</f>
        <v>#N/A</v>
      </c>
      <c r="J80" s="1" t="e">
        <f>+VLOOKUP(F80,Participants!$A$1:$F$1450,3,FALSE)</f>
        <v>#N/A</v>
      </c>
      <c r="K80" s="1" t="e">
        <f>+VLOOKUP(F80,Participants!$A$1:$G$1450,7,FALSE)</f>
        <v>#N/A</v>
      </c>
      <c r="L80" s="1"/>
      <c r="M80" s="153"/>
      <c r="N80" s="154"/>
      <c r="O80" s="154"/>
    </row>
    <row r="81" spans="1:15" x14ac:dyDescent="0.25">
      <c r="A81" s="67"/>
      <c r="B81" s="4"/>
      <c r="C81" s="4"/>
      <c r="D81" s="2"/>
      <c r="E81" s="2"/>
      <c r="F81" s="156"/>
      <c r="G81" s="1" t="e">
        <f>+VLOOKUP(F81,Participants!$A$1:$F$1450,2,FALSE)</f>
        <v>#N/A</v>
      </c>
      <c r="H81" s="1" t="e">
        <f>+VLOOKUP(F81,Participants!$A$1:$F$1450,4,FALSE)</f>
        <v>#N/A</v>
      </c>
      <c r="I81" s="1" t="e">
        <f>+VLOOKUP(F81,Participants!$A$1:$F$1450,5,FALSE)</f>
        <v>#N/A</v>
      </c>
      <c r="J81" s="1" t="e">
        <f>+VLOOKUP(F81,Participants!$A$1:$F$1450,3,FALSE)</f>
        <v>#N/A</v>
      </c>
      <c r="K81" s="1" t="e">
        <f>+VLOOKUP(F81,Participants!$A$1:$G$1450,7,FALSE)</f>
        <v>#N/A</v>
      </c>
      <c r="L81" s="1"/>
      <c r="M81" s="153"/>
      <c r="N81" s="154"/>
      <c r="O81" s="154"/>
    </row>
    <row r="82" spans="1:15" x14ac:dyDescent="0.25">
      <c r="A82" s="67"/>
      <c r="B82" s="4"/>
      <c r="C82" s="4"/>
      <c r="D82" s="2"/>
      <c r="E82" s="2"/>
      <c r="F82" s="156"/>
      <c r="G82" s="1" t="e">
        <f>+VLOOKUP(F82,Participants!$A$1:$F$1450,2,FALSE)</f>
        <v>#N/A</v>
      </c>
      <c r="H82" s="1" t="e">
        <f>+VLOOKUP(F82,Participants!$A$1:$F$1450,4,FALSE)</f>
        <v>#N/A</v>
      </c>
      <c r="I82" s="1" t="e">
        <f>+VLOOKUP(F82,Participants!$A$1:$F$1450,5,FALSE)</f>
        <v>#N/A</v>
      </c>
      <c r="J82" s="1" t="e">
        <f>+VLOOKUP(F82,Participants!$A$1:$F$1450,3,FALSE)</f>
        <v>#N/A</v>
      </c>
      <c r="K82" s="1" t="e">
        <f>+VLOOKUP(F82,Participants!$A$1:$G$1450,7,FALSE)</f>
        <v>#N/A</v>
      </c>
      <c r="L82" s="1"/>
      <c r="M82" s="153"/>
      <c r="N82" s="154"/>
      <c r="O82" s="154"/>
    </row>
    <row r="83" spans="1:15" x14ac:dyDescent="0.25">
      <c r="A83" s="91"/>
      <c r="B83" s="4"/>
      <c r="C83" s="4"/>
      <c r="D83" s="2"/>
      <c r="E83" s="2"/>
      <c r="F83" s="156"/>
      <c r="G83" s="1" t="e">
        <f>+VLOOKUP(F83,Participants!$A$1:$F$1450,2,FALSE)</f>
        <v>#N/A</v>
      </c>
      <c r="H83" s="1" t="e">
        <f>+VLOOKUP(F83,Participants!$A$1:$F$1450,4,FALSE)</f>
        <v>#N/A</v>
      </c>
      <c r="I83" s="1" t="e">
        <f>+VLOOKUP(F83,Participants!$A$1:$F$1450,5,FALSE)</f>
        <v>#N/A</v>
      </c>
      <c r="J83" s="1" t="e">
        <f>+VLOOKUP(F83,Participants!$A$1:$F$1450,3,FALSE)</f>
        <v>#N/A</v>
      </c>
      <c r="K83" s="1" t="e">
        <f>+VLOOKUP(F83,Participants!$A$1:$G$1450,7,FALSE)</f>
        <v>#N/A</v>
      </c>
      <c r="L83" s="1"/>
      <c r="M83" s="153"/>
      <c r="N83" s="154"/>
      <c r="O83" s="154"/>
    </row>
    <row r="84" spans="1:15" x14ac:dyDescent="0.25">
      <c r="A84" s="91"/>
      <c r="B84" s="4"/>
      <c r="C84" s="4"/>
      <c r="D84" s="2"/>
      <c r="E84" s="2"/>
      <c r="F84" s="156"/>
      <c r="G84" s="1" t="e">
        <f>+VLOOKUP(F84,Participants!$A$1:$F$1450,2,FALSE)</f>
        <v>#N/A</v>
      </c>
      <c r="H84" s="1" t="e">
        <f>+VLOOKUP(F84,Participants!$A$1:$F$1450,4,FALSE)</f>
        <v>#N/A</v>
      </c>
      <c r="I84" s="1" t="e">
        <f>+VLOOKUP(F84,Participants!$A$1:$F$1450,5,FALSE)</f>
        <v>#N/A</v>
      </c>
      <c r="J84" s="1" t="e">
        <f>+VLOOKUP(F84,Participants!$A$1:$F$1450,3,FALSE)</f>
        <v>#N/A</v>
      </c>
      <c r="K84" s="1" t="e">
        <f>+VLOOKUP(F84,Participants!$A$1:$G$1450,7,FALSE)</f>
        <v>#N/A</v>
      </c>
      <c r="L84" s="1"/>
      <c r="M84" s="153"/>
      <c r="N84" s="154"/>
      <c r="O84" s="154"/>
    </row>
    <row r="85" spans="1:15" x14ac:dyDescent="0.25">
      <c r="A85" s="91"/>
      <c r="B85" s="4"/>
      <c r="C85" s="4"/>
      <c r="D85" s="2"/>
      <c r="E85" s="2"/>
      <c r="F85" s="156"/>
      <c r="G85" s="1" t="e">
        <f>+VLOOKUP(F85,Participants!$A$1:$F$1450,2,FALSE)</f>
        <v>#N/A</v>
      </c>
      <c r="H85" s="1" t="e">
        <f>+VLOOKUP(F85,Participants!$A$1:$F$1450,4,FALSE)</f>
        <v>#N/A</v>
      </c>
      <c r="I85" s="1" t="e">
        <f>+VLOOKUP(F85,Participants!$A$1:$F$1450,5,FALSE)</f>
        <v>#N/A</v>
      </c>
      <c r="J85" s="1" t="e">
        <f>+VLOOKUP(F85,Participants!$A$1:$F$1450,3,FALSE)</f>
        <v>#N/A</v>
      </c>
      <c r="K85" s="1" t="e">
        <f>+VLOOKUP(F85,Participants!$A$1:$G$1450,7,FALSE)</f>
        <v>#N/A</v>
      </c>
      <c r="L85" s="1"/>
      <c r="M85" s="153"/>
      <c r="N85" s="154"/>
      <c r="O85" s="154"/>
    </row>
    <row r="86" spans="1:15" x14ac:dyDescent="0.25">
      <c r="A86" s="91"/>
      <c r="B86" s="4"/>
      <c r="C86" s="4"/>
      <c r="D86" s="2"/>
      <c r="E86" s="2"/>
      <c r="F86" s="156"/>
      <c r="G86" s="1" t="e">
        <f>+VLOOKUP(F86,Participants!$A$1:$F$1450,2,FALSE)</f>
        <v>#N/A</v>
      </c>
      <c r="H86" s="1" t="e">
        <f>+VLOOKUP(F86,Participants!$A$1:$F$1450,4,FALSE)</f>
        <v>#N/A</v>
      </c>
      <c r="I86" s="1" t="e">
        <f>+VLOOKUP(F86,Participants!$A$1:$F$1450,5,FALSE)</f>
        <v>#N/A</v>
      </c>
      <c r="J86" s="1" t="e">
        <f>+VLOOKUP(F86,Participants!$A$1:$F$1450,3,FALSE)</f>
        <v>#N/A</v>
      </c>
      <c r="K86" s="1" t="e">
        <f>+VLOOKUP(F86,Participants!$A$1:$G$1450,7,FALSE)</f>
        <v>#N/A</v>
      </c>
      <c r="L86" s="1"/>
      <c r="M86" s="153"/>
      <c r="N86" s="154"/>
      <c r="O86" s="154"/>
    </row>
    <row r="87" spans="1:15" x14ac:dyDescent="0.25">
      <c r="A87" s="91"/>
      <c r="B87" s="4"/>
      <c r="C87" s="4"/>
      <c r="D87" s="2"/>
      <c r="E87" s="2"/>
      <c r="F87" s="156"/>
      <c r="G87" s="1" t="e">
        <f>+VLOOKUP(F87,Participants!$A$1:$F$1450,2,FALSE)</f>
        <v>#N/A</v>
      </c>
      <c r="H87" s="1" t="e">
        <f>+VLOOKUP(F87,Participants!$A$1:$F$1450,4,FALSE)</f>
        <v>#N/A</v>
      </c>
      <c r="I87" s="1" t="e">
        <f>+VLOOKUP(F87,Participants!$A$1:$F$1450,5,FALSE)</f>
        <v>#N/A</v>
      </c>
      <c r="J87" s="1" t="e">
        <f>+VLOOKUP(F87,Participants!$A$1:$F$1450,3,FALSE)</f>
        <v>#N/A</v>
      </c>
      <c r="K87" s="1" t="e">
        <f>+VLOOKUP(F87,Participants!$A$1:$G$1450,7,FALSE)</f>
        <v>#N/A</v>
      </c>
      <c r="L87" s="1"/>
      <c r="M87" s="153"/>
      <c r="N87" s="154"/>
      <c r="O87" s="154"/>
    </row>
    <row r="88" spans="1:15" x14ac:dyDescent="0.25">
      <c r="A88" s="67"/>
      <c r="B88" s="4"/>
      <c r="C88" s="4"/>
      <c r="D88" s="2"/>
      <c r="E88" s="2"/>
      <c r="F88" s="156"/>
      <c r="G88" s="1" t="e">
        <f>+VLOOKUP(F88,Participants!$A$1:$F$1450,2,FALSE)</f>
        <v>#N/A</v>
      </c>
      <c r="H88" s="1" t="e">
        <f>+VLOOKUP(F88,Participants!$A$1:$F$1450,4,FALSE)</f>
        <v>#N/A</v>
      </c>
      <c r="I88" s="1" t="e">
        <f>+VLOOKUP(F88,Participants!$A$1:$F$1450,5,FALSE)</f>
        <v>#N/A</v>
      </c>
      <c r="J88" s="1" t="e">
        <f>+VLOOKUP(F88,Participants!$A$1:$F$1450,3,FALSE)</f>
        <v>#N/A</v>
      </c>
      <c r="K88" s="1" t="e">
        <f>+VLOOKUP(F88,Participants!$A$1:$G$1450,7,FALSE)</f>
        <v>#N/A</v>
      </c>
      <c r="L88" s="1"/>
      <c r="M88" s="153"/>
      <c r="N88" s="154"/>
      <c r="O88" s="154"/>
    </row>
    <row r="89" spans="1:15" x14ac:dyDescent="0.25">
      <c r="A89" s="67"/>
      <c r="B89" s="4"/>
      <c r="C89" s="4"/>
      <c r="D89" s="2"/>
      <c r="E89" s="2"/>
      <c r="F89" s="156"/>
      <c r="G89" s="1" t="e">
        <f>+VLOOKUP(F89,Participants!$A$1:$F$1450,2,FALSE)</f>
        <v>#N/A</v>
      </c>
      <c r="H89" s="1" t="e">
        <f>+VLOOKUP(F89,Participants!$A$1:$F$1450,4,FALSE)</f>
        <v>#N/A</v>
      </c>
      <c r="I89" s="1" t="e">
        <f>+VLOOKUP(F89,Participants!$A$1:$F$1450,5,FALSE)</f>
        <v>#N/A</v>
      </c>
      <c r="J89" s="1" t="e">
        <f>+VLOOKUP(F89,Participants!$A$1:$F$1450,3,FALSE)</f>
        <v>#N/A</v>
      </c>
      <c r="K89" s="1" t="e">
        <f>+VLOOKUP(F89,Participants!$A$1:$G$1450,7,FALSE)</f>
        <v>#N/A</v>
      </c>
      <c r="L89" s="1"/>
      <c r="M89" s="153"/>
      <c r="N89" s="154"/>
      <c r="O89" s="154"/>
    </row>
    <row r="90" spans="1:15" x14ac:dyDescent="0.25">
      <c r="A90" s="67"/>
      <c r="B90" s="4"/>
      <c r="C90" s="4"/>
      <c r="D90" s="2"/>
      <c r="E90" s="2"/>
      <c r="F90" s="156"/>
      <c r="G90" s="1" t="e">
        <f>+VLOOKUP(F90,Participants!$A$1:$F$1450,2,FALSE)</f>
        <v>#N/A</v>
      </c>
      <c r="H90" s="1" t="e">
        <f>+VLOOKUP(F90,Participants!$A$1:$F$1450,4,FALSE)</f>
        <v>#N/A</v>
      </c>
      <c r="I90" s="1" t="e">
        <f>+VLOOKUP(F90,Participants!$A$1:$F$1450,5,FALSE)</f>
        <v>#N/A</v>
      </c>
      <c r="J90" s="1" t="e">
        <f>+VLOOKUP(F90,Participants!$A$1:$F$1450,3,FALSE)</f>
        <v>#N/A</v>
      </c>
      <c r="K90" s="1" t="e">
        <f>+VLOOKUP(F90,Participants!$A$1:$G$1450,7,FALSE)</f>
        <v>#N/A</v>
      </c>
      <c r="L90" s="1"/>
      <c r="M90" s="153"/>
      <c r="N90" s="154"/>
      <c r="O90" s="154"/>
    </row>
    <row r="91" spans="1:15" x14ac:dyDescent="0.25">
      <c r="A91" s="67"/>
      <c r="B91" s="4"/>
      <c r="C91" s="4"/>
      <c r="D91" s="2"/>
      <c r="E91" s="2"/>
      <c r="F91" s="156"/>
      <c r="G91" s="1" t="e">
        <f>+VLOOKUP(F91,Participants!$A$1:$F$1450,2,FALSE)</f>
        <v>#N/A</v>
      </c>
      <c r="H91" s="1" t="e">
        <f>+VLOOKUP(F91,Participants!$A$1:$F$1450,4,FALSE)</f>
        <v>#N/A</v>
      </c>
      <c r="I91" s="1" t="e">
        <f>+VLOOKUP(F91,Participants!$A$1:$F$1450,5,FALSE)</f>
        <v>#N/A</v>
      </c>
      <c r="J91" s="1" t="e">
        <f>+VLOOKUP(F91,Participants!$A$1:$F$1450,3,FALSE)</f>
        <v>#N/A</v>
      </c>
      <c r="K91" s="1" t="e">
        <f>+VLOOKUP(F91,Participants!$A$1:$G$1450,7,FALSE)</f>
        <v>#N/A</v>
      </c>
      <c r="L91" s="1"/>
      <c r="M91" s="153"/>
      <c r="N91" s="154"/>
      <c r="O91" s="154"/>
    </row>
    <row r="92" spans="1:15" x14ac:dyDescent="0.25">
      <c r="A92" s="67"/>
      <c r="B92" s="4"/>
      <c r="C92" s="4"/>
      <c r="D92" s="2"/>
      <c r="E92" s="2"/>
      <c r="F92" s="156"/>
      <c r="G92" s="1" t="e">
        <f>+VLOOKUP(F92,Participants!$A$1:$F$1450,2,FALSE)</f>
        <v>#N/A</v>
      </c>
      <c r="H92" s="1" t="e">
        <f>+VLOOKUP(F92,Participants!$A$1:$F$1450,4,FALSE)</f>
        <v>#N/A</v>
      </c>
      <c r="I92" s="1" t="e">
        <f>+VLOOKUP(F92,Participants!$A$1:$F$1450,5,FALSE)</f>
        <v>#N/A</v>
      </c>
      <c r="J92" s="1" t="e">
        <f>+VLOOKUP(F92,Participants!$A$1:$F$1450,3,FALSE)</f>
        <v>#N/A</v>
      </c>
      <c r="K92" s="1" t="e">
        <f>+VLOOKUP(F92,Participants!$A$1:$G$1450,7,FALSE)</f>
        <v>#N/A</v>
      </c>
      <c r="L92" s="1"/>
      <c r="M92" s="153"/>
      <c r="N92" s="154"/>
      <c r="O92" s="154"/>
    </row>
    <row r="93" spans="1:15" x14ac:dyDescent="0.25">
      <c r="A93" s="91"/>
      <c r="B93" s="4"/>
      <c r="C93" s="4"/>
      <c r="D93" s="2"/>
      <c r="E93" s="2"/>
      <c r="F93" s="156"/>
      <c r="G93" s="1" t="e">
        <f>+VLOOKUP(F93,Participants!$A$1:$F$1450,2,FALSE)</f>
        <v>#N/A</v>
      </c>
      <c r="H93" s="1" t="e">
        <f>+VLOOKUP(F93,Participants!$A$1:$F$1450,4,FALSE)</f>
        <v>#N/A</v>
      </c>
      <c r="I93" s="1" t="e">
        <f>+VLOOKUP(F93,Participants!$A$1:$F$1450,5,FALSE)</f>
        <v>#N/A</v>
      </c>
      <c r="J93" s="1" t="e">
        <f>+VLOOKUP(F93,Participants!$A$1:$F$1450,3,FALSE)</f>
        <v>#N/A</v>
      </c>
      <c r="K93" s="1" t="e">
        <f>+VLOOKUP(F93,Participants!$A$1:$G$1450,7,FALSE)</f>
        <v>#N/A</v>
      </c>
      <c r="L93" s="1"/>
      <c r="M93" s="153"/>
      <c r="N93" s="154"/>
      <c r="O93" s="154"/>
    </row>
    <row r="94" spans="1:15" x14ac:dyDescent="0.25">
      <c r="A94" s="91"/>
      <c r="B94" s="4"/>
      <c r="C94" s="4"/>
      <c r="D94" s="2"/>
      <c r="E94" s="2"/>
      <c r="F94" s="156"/>
      <c r="G94" s="1" t="e">
        <f>+VLOOKUP(F94,Participants!$A$1:$F$1450,2,FALSE)</f>
        <v>#N/A</v>
      </c>
      <c r="H94" s="1" t="e">
        <f>+VLOOKUP(F94,Participants!$A$1:$F$1450,4,FALSE)</f>
        <v>#N/A</v>
      </c>
      <c r="I94" s="1" t="e">
        <f>+VLOOKUP(F94,Participants!$A$1:$F$1450,5,FALSE)</f>
        <v>#N/A</v>
      </c>
      <c r="J94" s="1" t="e">
        <f>+VLOOKUP(F94,Participants!$A$1:$F$1450,3,FALSE)</f>
        <v>#N/A</v>
      </c>
      <c r="K94" s="1" t="e">
        <f>+VLOOKUP(F94,Participants!$A$1:$G$1450,7,FALSE)</f>
        <v>#N/A</v>
      </c>
      <c r="L94" s="1"/>
      <c r="M94" s="153"/>
      <c r="N94" s="154"/>
      <c r="O94" s="154"/>
    </row>
    <row r="95" spans="1:15" x14ac:dyDescent="0.25">
      <c r="A95" s="91"/>
      <c r="B95" s="4"/>
      <c r="C95" s="4"/>
      <c r="D95" s="2"/>
      <c r="E95" s="2"/>
      <c r="F95" s="156"/>
      <c r="G95" s="1" t="e">
        <f>+VLOOKUP(F95,Participants!$A$1:$F$1450,2,FALSE)</f>
        <v>#N/A</v>
      </c>
      <c r="H95" s="1" t="e">
        <f>+VLOOKUP(F95,Participants!$A$1:$F$1450,4,FALSE)</f>
        <v>#N/A</v>
      </c>
      <c r="I95" s="1" t="e">
        <f>+VLOOKUP(F95,Participants!$A$1:$F$1450,5,FALSE)</f>
        <v>#N/A</v>
      </c>
      <c r="J95" s="1" t="e">
        <f>+VLOOKUP(F95,Participants!$A$1:$F$1450,3,FALSE)</f>
        <v>#N/A</v>
      </c>
      <c r="K95" s="1" t="e">
        <f>+VLOOKUP(F95,Participants!$A$1:$G$1450,7,FALSE)</f>
        <v>#N/A</v>
      </c>
      <c r="L95" s="1"/>
      <c r="M95" s="153"/>
      <c r="N95" s="154"/>
      <c r="O95" s="154"/>
    </row>
    <row r="96" spans="1:15" x14ac:dyDescent="0.25">
      <c r="A96" s="91"/>
      <c r="B96" s="4"/>
      <c r="C96" s="4"/>
      <c r="D96" s="2"/>
      <c r="E96" s="2"/>
      <c r="F96" s="156"/>
      <c r="G96" s="1" t="e">
        <f>+VLOOKUP(F96,Participants!$A$1:$F$1450,2,FALSE)</f>
        <v>#N/A</v>
      </c>
      <c r="H96" s="1" t="e">
        <f>+VLOOKUP(F96,Participants!$A$1:$F$1450,4,FALSE)</f>
        <v>#N/A</v>
      </c>
      <c r="I96" s="1" t="e">
        <f>+VLOOKUP(F96,Participants!$A$1:$F$1450,5,FALSE)</f>
        <v>#N/A</v>
      </c>
      <c r="J96" s="1" t="e">
        <f>+VLOOKUP(F96,Participants!$A$1:$F$1450,3,FALSE)</f>
        <v>#N/A</v>
      </c>
      <c r="K96" s="1" t="e">
        <f>+VLOOKUP(F96,Participants!$A$1:$G$1450,7,FALSE)</f>
        <v>#N/A</v>
      </c>
      <c r="L96" s="1"/>
      <c r="M96" s="153"/>
      <c r="N96" s="154"/>
      <c r="O96" s="154"/>
    </row>
    <row r="97" spans="1:15" x14ac:dyDescent="0.25">
      <c r="A97" s="91"/>
      <c r="B97" s="4"/>
      <c r="C97" s="4"/>
      <c r="D97" s="2"/>
      <c r="E97" s="2"/>
      <c r="F97" s="156"/>
      <c r="G97" s="1" t="e">
        <f>+VLOOKUP(F97,Participants!$A$1:$F$1450,2,FALSE)</f>
        <v>#N/A</v>
      </c>
      <c r="H97" s="1" t="e">
        <f>+VLOOKUP(F97,Participants!$A$1:$F$1450,4,FALSE)</f>
        <v>#N/A</v>
      </c>
      <c r="I97" s="1" t="e">
        <f>+VLOOKUP(F97,Participants!$A$1:$F$1450,5,FALSE)</f>
        <v>#N/A</v>
      </c>
      <c r="J97" s="1" t="e">
        <f>+VLOOKUP(F97,Participants!$A$1:$F$1450,3,FALSE)</f>
        <v>#N/A</v>
      </c>
      <c r="K97" s="1" t="e">
        <f>+VLOOKUP(F97,Participants!$A$1:$G$1450,7,FALSE)</f>
        <v>#N/A</v>
      </c>
      <c r="L97" s="1"/>
      <c r="M97" s="153"/>
      <c r="N97" s="154"/>
      <c r="O97" s="154"/>
    </row>
    <row r="98" spans="1:15" x14ac:dyDescent="0.25">
      <c r="A98" s="70"/>
      <c r="B98" s="4"/>
      <c r="C98" s="4"/>
      <c r="D98" s="2"/>
      <c r="E98" s="2"/>
      <c r="F98" s="156"/>
      <c r="G98" s="1" t="e">
        <f>+VLOOKUP(F98,Participants!$A$1:$F$1450,2,FALSE)</f>
        <v>#N/A</v>
      </c>
      <c r="H98" s="1" t="e">
        <f>+VLOOKUP(F98,Participants!$A$1:$F$1450,4,FALSE)</f>
        <v>#N/A</v>
      </c>
      <c r="I98" s="1" t="e">
        <f>+VLOOKUP(F98,Participants!$A$1:$F$1450,5,FALSE)</f>
        <v>#N/A</v>
      </c>
      <c r="J98" s="1" t="e">
        <f>+VLOOKUP(F98,Participants!$A$1:$F$1450,3,FALSE)</f>
        <v>#N/A</v>
      </c>
      <c r="K98" s="1" t="e">
        <f>+VLOOKUP(F98,Participants!$A$1:$G$1450,7,FALSE)</f>
        <v>#N/A</v>
      </c>
      <c r="L98" s="1"/>
      <c r="M98" s="153"/>
      <c r="N98" s="154"/>
      <c r="O98" s="154"/>
    </row>
    <row r="99" spans="1:15" x14ac:dyDescent="0.25">
      <c r="A99" s="70"/>
      <c r="B99" s="4"/>
      <c r="C99" s="4"/>
      <c r="D99" s="2"/>
      <c r="E99" s="2"/>
      <c r="F99" s="156"/>
      <c r="G99" s="1" t="e">
        <f>+VLOOKUP(F99,Participants!$A$1:$F$1450,2,FALSE)</f>
        <v>#N/A</v>
      </c>
      <c r="H99" s="1" t="e">
        <f>+VLOOKUP(F99,Participants!$A$1:$F$1450,4,FALSE)</f>
        <v>#N/A</v>
      </c>
      <c r="I99" s="1" t="e">
        <f>+VLOOKUP(F99,Participants!$A$1:$F$1450,5,FALSE)</f>
        <v>#N/A</v>
      </c>
      <c r="J99" s="1" t="e">
        <f>+VLOOKUP(F99,Participants!$A$1:$F$1450,3,FALSE)</f>
        <v>#N/A</v>
      </c>
      <c r="K99" s="1" t="e">
        <f>+VLOOKUP(F99,Participants!$A$1:$G$1450,7,FALSE)</f>
        <v>#N/A</v>
      </c>
      <c r="L99" s="1"/>
      <c r="M99" s="153"/>
      <c r="N99" s="154"/>
      <c r="O99" s="154"/>
    </row>
    <row r="100" spans="1:15" x14ac:dyDescent="0.25">
      <c r="A100" s="70"/>
      <c r="B100" s="4"/>
      <c r="C100" s="4"/>
      <c r="D100" s="2"/>
      <c r="E100" s="2"/>
      <c r="F100" s="156"/>
      <c r="G100" s="1" t="e">
        <f>+VLOOKUP(F100,Participants!$A$1:$F$1450,2,FALSE)</f>
        <v>#N/A</v>
      </c>
      <c r="H100" s="1" t="e">
        <f>+VLOOKUP(F100,Participants!$A$1:$F$1450,4,FALSE)</f>
        <v>#N/A</v>
      </c>
      <c r="I100" s="1" t="e">
        <f>+VLOOKUP(F100,Participants!$A$1:$F$1450,5,FALSE)</f>
        <v>#N/A</v>
      </c>
      <c r="J100" s="1" t="e">
        <f>+VLOOKUP(F100,Participants!$A$1:$F$1450,3,FALSE)</f>
        <v>#N/A</v>
      </c>
      <c r="K100" s="1" t="e">
        <f>+VLOOKUP(F100,Participants!$A$1:$G$1450,7,FALSE)</f>
        <v>#N/A</v>
      </c>
      <c r="L100" s="1"/>
      <c r="M100" s="153"/>
      <c r="N100" s="154"/>
      <c r="O100" s="154"/>
    </row>
    <row r="101" spans="1:15" x14ac:dyDescent="0.25">
      <c r="A101" s="70"/>
      <c r="B101" s="4"/>
      <c r="C101" s="4"/>
      <c r="D101" s="2"/>
      <c r="E101" s="2"/>
      <c r="F101" s="156"/>
      <c r="G101" s="1" t="e">
        <f>+VLOOKUP(F101,Participants!$A$1:$F$1450,2,FALSE)</f>
        <v>#N/A</v>
      </c>
      <c r="H101" s="1" t="e">
        <f>+VLOOKUP(F101,Participants!$A$1:$F$1450,4,FALSE)</f>
        <v>#N/A</v>
      </c>
      <c r="I101" s="1" t="e">
        <f>+VLOOKUP(F101,Participants!$A$1:$F$1450,5,FALSE)</f>
        <v>#N/A</v>
      </c>
      <c r="J101" s="1" t="e">
        <f>+VLOOKUP(F101,Participants!$A$1:$F$1450,3,FALSE)</f>
        <v>#N/A</v>
      </c>
      <c r="K101" s="1" t="e">
        <f>+VLOOKUP(F101,Participants!$A$1:$G$1450,7,FALSE)</f>
        <v>#N/A</v>
      </c>
      <c r="L101" s="1"/>
      <c r="M101" s="153"/>
      <c r="N101" s="154"/>
      <c r="O101" s="154"/>
    </row>
    <row r="102" spans="1:15" x14ac:dyDescent="0.25">
      <c r="A102" s="70"/>
      <c r="B102" s="4"/>
      <c r="C102" s="4"/>
      <c r="D102" s="2"/>
      <c r="E102" s="2"/>
      <c r="F102" s="156"/>
      <c r="G102" s="1" t="e">
        <f>+VLOOKUP(F102,Participants!$A$1:$F$1450,2,FALSE)</f>
        <v>#N/A</v>
      </c>
      <c r="H102" s="1" t="e">
        <f>+VLOOKUP(F102,Participants!$A$1:$F$1450,4,FALSE)</f>
        <v>#N/A</v>
      </c>
      <c r="I102" s="1" t="e">
        <f>+VLOOKUP(F102,Participants!$A$1:$F$1450,5,FALSE)</f>
        <v>#N/A</v>
      </c>
      <c r="J102" s="1" t="e">
        <f>+VLOOKUP(F102,Participants!$A$1:$F$1450,3,FALSE)</f>
        <v>#N/A</v>
      </c>
      <c r="K102" s="1" t="e">
        <f>+VLOOKUP(F102,Participants!$A$1:$G$1450,7,FALSE)</f>
        <v>#N/A</v>
      </c>
      <c r="L102" s="1"/>
      <c r="M102" s="153"/>
      <c r="N102" s="154"/>
      <c r="O102" s="154"/>
    </row>
    <row r="103" spans="1:15" x14ac:dyDescent="0.25">
      <c r="A103" s="91"/>
      <c r="B103" s="4"/>
      <c r="C103" s="4"/>
      <c r="D103" s="2"/>
      <c r="E103" s="2"/>
      <c r="F103" s="156"/>
      <c r="G103" s="1" t="e">
        <f>+VLOOKUP(F103,Participants!$A$1:$F$1450,2,FALSE)</f>
        <v>#N/A</v>
      </c>
      <c r="H103" s="1" t="e">
        <f>+VLOOKUP(F103,Participants!$A$1:$F$1450,4,FALSE)</f>
        <v>#N/A</v>
      </c>
      <c r="I103" s="1" t="e">
        <f>+VLOOKUP(F103,Participants!$A$1:$F$1450,5,FALSE)</f>
        <v>#N/A</v>
      </c>
      <c r="J103" s="1" t="e">
        <f>+VLOOKUP(F103,Participants!$A$1:$F$1450,3,FALSE)</f>
        <v>#N/A</v>
      </c>
      <c r="K103" s="1" t="e">
        <f>+VLOOKUP(F103,Participants!$A$1:$G$1450,7,FALSE)</f>
        <v>#N/A</v>
      </c>
      <c r="L103" s="1"/>
      <c r="M103" s="153"/>
      <c r="N103" s="154"/>
      <c r="O103" s="154"/>
    </row>
    <row r="104" spans="1:15" x14ac:dyDescent="0.25">
      <c r="A104" s="91"/>
      <c r="B104" s="4"/>
      <c r="C104" s="4"/>
      <c r="D104" s="2"/>
      <c r="E104" s="2"/>
      <c r="F104" s="156"/>
      <c r="G104" s="1" t="e">
        <f>+VLOOKUP(F104,Participants!$A$1:$F$1450,2,FALSE)</f>
        <v>#N/A</v>
      </c>
      <c r="H104" s="1" t="e">
        <f>+VLOOKUP(F104,Participants!$A$1:$F$1450,4,FALSE)</f>
        <v>#N/A</v>
      </c>
      <c r="I104" s="1" t="e">
        <f>+VLOOKUP(F104,Participants!$A$1:$F$1450,5,FALSE)</f>
        <v>#N/A</v>
      </c>
      <c r="J104" s="1" t="e">
        <f>+VLOOKUP(F104,Participants!$A$1:$F$1450,3,FALSE)</f>
        <v>#N/A</v>
      </c>
      <c r="K104" s="1" t="e">
        <f>+VLOOKUP(F104,Participants!$A$1:$G$1450,7,FALSE)</f>
        <v>#N/A</v>
      </c>
      <c r="L104" s="1"/>
      <c r="M104" s="153"/>
      <c r="N104" s="154"/>
      <c r="O104" s="154"/>
    </row>
    <row r="105" spans="1:15" x14ac:dyDescent="0.25">
      <c r="A105" s="91"/>
      <c r="B105" s="4"/>
      <c r="C105" s="4"/>
      <c r="D105" s="2"/>
      <c r="E105" s="2"/>
      <c r="F105" s="156"/>
      <c r="G105" s="1" t="e">
        <f>+VLOOKUP(F105,Participants!$A$1:$F$1450,2,FALSE)</f>
        <v>#N/A</v>
      </c>
      <c r="H105" s="1" t="e">
        <f>+VLOOKUP(F105,Participants!$A$1:$F$1450,4,FALSE)</f>
        <v>#N/A</v>
      </c>
      <c r="I105" s="1" t="e">
        <f>+VLOOKUP(F105,Participants!$A$1:$F$1450,5,FALSE)</f>
        <v>#N/A</v>
      </c>
      <c r="J105" s="1" t="e">
        <f>+VLOOKUP(F105,Participants!$A$1:$F$1450,3,FALSE)</f>
        <v>#N/A</v>
      </c>
      <c r="K105" s="1" t="e">
        <f>+VLOOKUP(F105,Participants!$A$1:$G$1450,7,FALSE)</f>
        <v>#N/A</v>
      </c>
      <c r="L105" s="1"/>
      <c r="M105" s="153"/>
      <c r="N105" s="154"/>
      <c r="O105" s="154"/>
    </row>
    <row r="106" spans="1:15" x14ac:dyDescent="0.25">
      <c r="A106" s="91"/>
      <c r="B106" s="4"/>
      <c r="C106" s="4"/>
      <c r="D106" s="2"/>
      <c r="E106" s="2"/>
      <c r="F106" s="156"/>
      <c r="G106" s="1" t="e">
        <f>+VLOOKUP(F106,Participants!$A$1:$F$1450,2,FALSE)</f>
        <v>#N/A</v>
      </c>
      <c r="H106" s="1" t="e">
        <f>+VLOOKUP(F106,Participants!$A$1:$F$1450,4,FALSE)</f>
        <v>#N/A</v>
      </c>
      <c r="I106" s="1" t="e">
        <f>+VLOOKUP(F106,Participants!$A$1:$F$1450,5,FALSE)</f>
        <v>#N/A</v>
      </c>
      <c r="J106" s="1" t="e">
        <f>+VLOOKUP(F106,Participants!$A$1:$F$1450,3,FALSE)</f>
        <v>#N/A</v>
      </c>
      <c r="K106" s="1" t="e">
        <f>+VLOOKUP(F106,Participants!$A$1:$G$1450,7,FALSE)</f>
        <v>#N/A</v>
      </c>
      <c r="L106" s="1"/>
      <c r="M106" s="153"/>
      <c r="N106" s="154"/>
      <c r="O106" s="154"/>
    </row>
    <row r="107" spans="1:15" x14ac:dyDescent="0.25">
      <c r="A107" s="91"/>
      <c r="B107" s="4"/>
      <c r="C107" s="4"/>
      <c r="D107" s="2"/>
      <c r="E107" s="2"/>
      <c r="F107" s="156"/>
      <c r="G107" s="1" t="e">
        <f>+VLOOKUP(F107,Participants!$A$1:$F$1450,2,FALSE)</f>
        <v>#N/A</v>
      </c>
      <c r="H107" s="1" t="e">
        <f>+VLOOKUP(F107,Participants!$A$1:$F$1450,4,FALSE)</f>
        <v>#N/A</v>
      </c>
      <c r="I107" s="1" t="e">
        <f>+VLOOKUP(F107,Participants!$A$1:$F$1450,5,FALSE)</f>
        <v>#N/A</v>
      </c>
      <c r="J107" s="1" t="e">
        <f>+VLOOKUP(F107,Participants!$A$1:$F$1450,3,FALSE)</f>
        <v>#N/A</v>
      </c>
      <c r="K107" s="1" t="e">
        <f>+VLOOKUP(F107,Participants!$A$1:$G$1450,7,FALSE)</f>
        <v>#N/A</v>
      </c>
      <c r="L107" s="1"/>
      <c r="M107" s="153"/>
      <c r="N107" s="154"/>
      <c r="O107" s="154"/>
    </row>
    <row r="108" spans="1:15" x14ac:dyDescent="0.25">
      <c r="A108" s="67"/>
      <c r="B108" s="4"/>
      <c r="C108" s="4"/>
      <c r="D108" s="2"/>
      <c r="E108" s="2"/>
      <c r="F108" s="156"/>
      <c r="G108" s="1" t="e">
        <f>+VLOOKUP(F108,Participants!$A$1:$F$1450,2,FALSE)</f>
        <v>#N/A</v>
      </c>
      <c r="H108" s="1" t="e">
        <f>+VLOOKUP(F108,Participants!$A$1:$F$1450,4,FALSE)</f>
        <v>#N/A</v>
      </c>
      <c r="I108" s="1" t="e">
        <f>+VLOOKUP(F108,Participants!$A$1:$F$1450,5,FALSE)</f>
        <v>#N/A</v>
      </c>
      <c r="J108" s="1" t="e">
        <f>+VLOOKUP(F108,Participants!$A$1:$F$1450,3,FALSE)</f>
        <v>#N/A</v>
      </c>
      <c r="K108" s="1" t="e">
        <f>+VLOOKUP(F108,Participants!$A$1:$G$1450,7,FALSE)</f>
        <v>#N/A</v>
      </c>
      <c r="L108" s="1"/>
      <c r="M108" s="153"/>
      <c r="N108" s="154"/>
      <c r="O108" s="154"/>
    </row>
    <row r="109" spans="1:15" x14ac:dyDescent="0.25">
      <c r="A109" s="67"/>
      <c r="B109" s="4"/>
      <c r="C109" s="4"/>
      <c r="D109" s="2"/>
      <c r="E109" s="2"/>
      <c r="F109" s="156"/>
      <c r="G109" s="1" t="e">
        <f>+VLOOKUP(F109,Participants!$A$1:$F$1450,2,FALSE)</f>
        <v>#N/A</v>
      </c>
      <c r="H109" s="1" t="e">
        <f>+VLOOKUP(F109,Participants!$A$1:$F$1450,4,FALSE)</f>
        <v>#N/A</v>
      </c>
      <c r="I109" s="1" t="e">
        <f>+VLOOKUP(F109,Participants!$A$1:$F$1450,5,FALSE)</f>
        <v>#N/A</v>
      </c>
      <c r="J109" s="1" t="e">
        <f>+VLOOKUP(F109,Participants!$A$1:$F$1450,3,FALSE)</f>
        <v>#N/A</v>
      </c>
      <c r="K109" s="1" t="e">
        <f>+VLOOKUP(F109,Participants!$A$1:$G$1450,7,FALSE)</f>
        <v>#N/A</v>
      </c>
      <c r="L109" s="1"/>
      <c r="M109" s="153"/>
      <c r="N109" s="154"/>
      <c r="O109" s="154"/>
    </row>
    <row r="110" spans="1:15" x14ac:dyDescent="0.25">
      <c r="A110" s="67"/>
      <c r="B110" s="4"/>
      <c r="C110" s="4"/>
      <c r="D110" s="2"/>
      <c r="E110" s="2"/>
      <c r="F110" s="156"/>
      <c r="G110" s="1" t="e">
        <f>+VLOOKUP(F110,Participants!$A$1:$F$1450,2,FALSE)</f>
        <v>#N/A</v>
      </c>
      <c r="H110" s="1" t="e">
        <f>+VLOOKUP(F110,Participants!$A$1:$F$1450,4,FALSE)</f>
        <v>#N/A</v>
      </c>
      <c r="I110" s="1" t="e">
        <f>+VLOOKUP(F110,Participants!$A$1:$F$1450,5,FALSE)</f>
        <v>#N/A</v>
      </c>
      <c r="J110" s="1" t="e">
        <f>+VLOOKUP(F110,Participants!$A$1:$F$1450,3,FALSE)</f>
        <v>#N/A</v>
      </c>
      <c r="K110" s="1" t="e">
        <f>+VLOOKUP(F110,Participants!$A$1:$G$1450,7,FALSE)</f>
        <v>#N/A</v>
      </c>
      <c r="L110" s="1"/>
      <c r="M110" s="153"/>
      <c r="N110" s="154"/>
      <c r="O110" s="154"/>
    </row>
    <row r="111" spans="1:15" x14ac:dyDescent="0.25">
      <c r="A111" s="67"/>
      <c r="B111" s="4"/>
      <c r="C111" s="4"/>
      <c r="D111" s="2"/>
      <c r="E111" s="2"/>
      <c r="F111" s="156"/>
      <c r="G111" s="1" t="e">
        <f>+VLOOKUP(F111,Participants!$A$1:$F$1450,2,FALSE)</f>
        <v>#N/A</v>
      </c>
      <c r="H111" s="1" t="e">
        <f>+VLOOKUP(F111,Participants!$A$1:$F$1450,4,FALSE)</f>
        <v>#N/A</v>
      </c>
      <c r="I111" s="1" t="e">
        <f>+VLOOKUP(F111,Participants!$A$1:$F$1450,5,FALSE)</f>
        <v>#N/A</v>
      </c>
      <c r="J111" s="1" t="e">
        <f>+VLOOKUP(F111,Participants!$A$1:$F$1450,3,FALSE)</f>
        <v>#N/A</v>
      </c>
      <c r="K111" s="1" t="e">
        <f>+VLOOKUP(F111,Participants!$A$1:$G$1450,7,FALSE)</f>
        <v>#N/A</v>
      </c>
      <c r="L111" s="1"/>
      <c r="M111" s="153"/>
      <c r="N111" s="154"/>
      <c r="O111" s="154"/>
    </row>
    <row r="112" spans="1:15" x14ac:dyDescent="0.25">
      <c r="A112" s="67"/>
      <c r="B112" s="4"/>
      <c r="C112" s="4"/>
      <c r="D112" s="2"/>
      <c r="E112" s="2"/>
      <c r="F112" s="156"/>
      <c r="G112" s="1" t="e">
        <f>+VLOOKUP(F112,Participants!$A$1:$F$1450,2,FALSE)</f>
        <v>#N/A</v>
      </c>
      <c r="H112" s="1" t="e">
        <f>+VLOOKUP(F112,Participants!$A$1:$F$1450,4,FALSE)</f>
        <v>#N/A</v>
      </c>
      <c r="I112" s="1" t="e">
        <f>+VLOOKUP(F112,Participants!$A$1:$F$1450,5,FALSE)</f>
        <v>#N/A</v>
      </c>
      <c r="J112" s="1" t="e">
        <f>+VLOOKUP(F112,Participants!$A$1:$F$1450,3,FALSE)</f>
        <v>#N/A</v>
      </c>
      <c r="K112" s="1" t="e">
        <f>+VLOOKUP(F112,Participants!$A$1:$G$1450,7,FALSE)</f>
        <v>#N/A</v>
      </c>
      <c r="L112" s="1"/>
      <c r="M112" s="153"/>
      <c r="N112" s="154"/>
      <c r="O112" s="154"/>
    </row>
    <row r="113" spans="1:15" x14ac:dyDescent="0.25">
      <c r="A113" s="91"/>
      <c r="B113" s="4"/>
      <c r="C113" s="4"/>
      <c r="D113" s="2"/>
      <c r="E113" s="2"/>
      <c r="F113" s="156"/>
      <c r="G113" s="1" t="e">
        <f>+VLOOKUP(F113,Participants!$A$1:$F$1450,2,FALSE)</f>
        <v>#N/A</v>
      </c>
      <c r="H113" s="1" t="e">
        <f>+VLOOKUP(F113,Participants!$A$1:$F$1450,4,FALSE)</f>
        <v>#N/A</v>
      </c>
      <c r="I113" s="1" t="e">
        <f>+VLOOKUP(F113,Participants!$A$1:$F$1450,5,FALSE)</f>
        <v>#N/A</v>
      </c>
      <c r="J113" s="1" t="e">
        <f>+VLOOKUP(F113,Participants!$A$1:$F$1450,3,FALSE)</f>
        <v>#N/A</v>
      </c>
      <c r="K113" s="1" t="e">
        <f>+VLOOKUP(F113,Participants!$A$1:$G$1450,7,FALSE)</f>
        <v>#N/A</v>
      </c>
      <c r="L113" s="1"/>
      <c r="M113" s="153"/>
      <c r="N113" s="154"/>
      <c r="O113" s="154"/>
    </row>
    <row r="114" spans="1:15" x14ac:dyDescent="0.25">
      <c r="A114" s="91"/>
      <c r="B114" s="4"/>
      <c r="C114" s="4"/>
      <c r="D114" s="2"/>
      <c r="E114" s="2"/>
      <c r="F114" s="156"/>
      <c r="G114" s="1" t="e">
        <f>+VLOOKUP(F114,Participants!$A$1:$F$1450,2,FALSE)</f>
        <v>#N/A</v>
      </c>
      <c r="H114" s="1" t="e">
        <f>+VLOOKUP(F114,Participants!$A$1:$F$1450,4,FALSE)</f>
        <v>#N/A</v>
      </c>
      <c r="I114" s="1" t="e">
        <f>+VLOOKUP(F114,Participants!$A$1:$F$1450,5,FALSE)</f>
        <v>#N/A</v>
      </c>
      <c r="J114" s="1" t="e">
        <f>+VLOOKUP(F114,Participants!$A$1:$F$1450,3,FALSE)</f>
        <v>#N/A</v>
      </c>
      <c r="K114" s="1" t="e">
        <f>+VLOOKUP(F114,Participants!$A$1:$G$1450,7,FALSE)</f>
        <v>#N/A</v>
      </c>
      <c r="L114" s="1"/>
      <c r="M114" s="153"/>
      <c r="N114" s="154"/>
      <c r="O114" s="154"/>
    </row>
    <row r="115" spans="1:15" x14ac:dyDescent="0.25">
      <c r="A115" s="91"/>
      <c r="B115" s="4"/>
      <c r="C115" s="4"/>
      <c r="D115" s="2"/>
      <c r="E115" s="2"/>
      <c r="F115" s="156"/>
      <c r="G115" s="1" t="e">
        <f>+VLOOKUP(F115,Participants!$A$1:$F$1450,2,FALSE)</f>
        <v>#N/A</v>
      </c>
      <c r="H115" s="1" t="e">
        <f>+VLOOKUP(F115,Participants!$A$1:$F$1450,4,FALSE)</f>
        <v>#N/A</v>
      </c>
      <c r="I115" s="1" t="e">
        <f>+VLOOKUP(F115,Participants!$A$1:$F$1450,5,FALSE)</f>
        <v>#N/A</v>
      </c>
      <c r="J115" s="1" t="e">
        <f>+VLOOKUP(F115,Participants!$A$1:$F$1450,3,FALSE)</f>
        <v>#N/A</v>
      </c>
      <c r="K115" s="1" t="e">
        <f>+VLOOKUP(F115,Participants!$A$1:$G$1450,7,FALSE)</f>
        <v>#N/A</v>
      </c>
      <c r="L115" s="1"/>
      <c r="M115" s="153"/>
      <c r="N115" s="154"/>
      <c r="O115" s="154"/>
    </row>
    <row r="116" spans="1:15" x14ac:dyDescent="0.25">
      <c r="A116" s="91"/>
      <c r="B116" s="4"/>
      <c r="C116" s="4"/>
      <c r="D116" s="2"/>
      <c r="E116" s="2"/>
      <c r="F116" s="156"/>
      <c r="G116" s="1" t="e">
        <f>+VLOOKUP(F116,Participants!$A$1:$F$1450,2,FALSE)</f>
        <v>#N/A</v>
      </c>
      <c r="H116" s="1" t="e">
        <f>+VLOOKUP(F116,Participants!$A$1:$F$1450,4,FALSE)</f>
        <v>#N/A</v>
      </c>
      <c r="I116" s="1" t="e">
        <f>+VLOOKUP(F116,Participants!$A$1:$F$1450,5,FALSE)</f>
        <v>#N/A</v>
      </c>
      <c r="J116" s="1" t="e">
        <f>+VLOOKUP(F116,Participants!$A$1:$F$1450,3,FALSE)</f>
        <v>#N/A</v>
      </c>
      <c r="K116" s="1" t="e">
        <f>+VLOOKUP(F116,Participants!$A$1:$G$1450,7,FALSE)</f>
        <v>#N/A</v>
      </c>
      <c r="L116" s="1"/>
      <c r="M116" s="153"/>
      <c r="N116" s="154"/>
      <c r="O116" s="154"/>
    </row>
    <row r="117" spans="1:15" x14ac:dyDescent="0.25">
      <c r="A117" s="91"/>
      <c r="B117" s="4"/>
      <c r="C117" s="4"/>
      <c r="D117" s="2"/>
      <c r="E117" s="2"/>
      <c r="F117" s="156"/>
      <c r="G117" s="1" t="e">
        <f>+VLOOKUP(F117,Participants!$A$1:$F$1450,2,FALSE)</f>
        <v>#N/A</v>
      </c>
      <c r="H117" s="1" t="e">
        <f>+VLOOKUP(F117,Participants!$A$1:$F$1450,4,FALSE)</f>
        <v>#N/A</v>
      </c>
      <c r="I117" s="1" t="e">
        <f>+VLOOKUP(F117,Participants!$A$1:$F$1450,5,FALSE)</f>
        <v>#N/A</v>
      </c>
      <c r="J117" s="1" t="e">
        <f>+VLOOKUP(F117,Participants!$A$1:$F$1450,3,FALSE)</f>
        <v>#N/A</v>
      </c>
      <c r="K117" s="1" t="e">
        <f>+VLOOKUP(F117,Participants!$A$1:$G$1450,7,FALSE)</f>
        <v>#N/A</v>
      </c>
      <c r="L117" s="1"/>
      <c r="M117" s="153"/>
      <c r="N117" s="154"/>
      <c r="O117" s="154"/>
    </row>
    <row r="118" spans="1:15" x14ac:dyDescent="0.25">
      <c r="A118" s="69"/>
      <c r="B118" s="4"/>
      <c r="C118" s="4"/>
      <c r="D118" s="2"/>
      <c r="E118" s="2"/>
      <c r="F118" s="156"/>
      <c r="G118" s="1" t="e">
        <f>+VLOOKUP(F118,Participants!$A$1:$F$1450,2,FALSE)</f>
        <v>#N/A</v>
      </c>
      <c r="H118" s="1" t="e">
        <f>+VLOOKUP(F118,Participants!$A$1:$F$1450,4,FALSE)</f>
        <v>#N/A</v>
      </c>
      <c r="I118" s="1" t="e">
        <f>+VLOOKUP(F118,Participants!$A$1:$F$1450,5,FALSE)</f>
        <v>#N/A</v>
      </c>
      <c r="J118" s="1" t="e">
        <f>+VLOOKUP(F118,Participants!$A$1:$F$1450,3,FALSE)</f>
        <v>#N/A</v>
      </c>
      <c r="K118" s="1" t="e">
        <f>+VLOOKUP(F118,Participants!$A$1:$G$1450,7,FALSE)</f>
        <v>#N/A</v>
      </c>
      <c r="L118" s="1"/>
      <c r="M118" s="153"/>
      <c r="N118" s="154"/>
      <c r="O118" s="154"/>
    </row>
    <row r="119" spans="1:15" x14ac:dyDescent="0.25">
      <c r="A119" s="69"/>
      <c r="B119" s="4"/>
      <c r="C119" s="4"/>
      <c r="D119" s="2"/>
      <c r="E119" s="2"/>
      <c r="F119" s="156"/>
      <c r="G119" s="1" t="e">
        <f>+VLOOKUP(F119,Participants!$A$1:$F$1450,2,FALSE)</f>
        <v>#N/A</v>
      </c>
      <c r="H119" s="1" t="e">
        <f>+VLOOKUP(F119,Participants!$A$1:$F$1450,4,FALSE)</f>
        <v>#N/A</v>
      </c>
      <c r="I119" s="1" t="e">
        <f>+VLOOKUP(F119,Participants!$A$1:$F$1450,5,FALSE)</f>
        <v>#N/A</v>
      </c>
      <c r="J119" s="1" t="e">
        <f>+VLOOKUP(F119,Participants!$A$1:$F$1450,3,FALSE)</f>
        <v>#N/A</v>
      </c>
      <c r="K119" s="1" t="e">
        <f>+VLOOKUP(F119,Participants!$A$1:$G$1450,7,FALSE)</f>
        <v>#N/A</v>
      </c>
      <c r="L119" s="1"/>
      <c r="M119" s="153"/>
      <c r="N119" s="154"/>
      <c r="O119" s="154"/>
    </row>
    <row r="120" spans="1:15" x14ac:dyDescent="0.25">
      <c r="A120" s="69"/>
      <c r="B120" s="4"/>
      <c r="C120" s="4"/>
      <c r="D120" s="2"/>
      <c r="E120" s="2"/>
      <c r="F120" s="156"/>
      <c r="G120" s="1" t="e">
        <f>+VLOOKUP(F120,Participants!$A$1:$F$1450,2,FALSE)</f>
        <v>#N/A</v>
      </c>
      <c r="H120" s="1" t="e">
        <f>+VLOOKUP(F120,Participants!$A$1:$F$1450,4,FALSE)</f>
        <v>#N/A</v>
      </c>
      <c r="I120" s="1" t="e">
        <f>+VLOOKUP(F120,Participants!$A$1:$F$1450,5,FALSE)</f>
        <v>#N/A</v>
      </c>
      <c r="J120" s="1" t="e">
        <f>+VLOOKUP(F120,Participants!$A$1:$F$1450,3,FALSE)</f>
        <v>#N/A</v>
      </c>
      <c r="K120" s="1" t="e">
        <f>+VLOOKUP(F120,Participants!$A$1:$G$1450,7,FALSE)</f>
        <v>#N/A</v>
      </c>
      <c r="L120" s="1"/>
      <c r="M120" s="153"/>
      <c r="N120" s="154"/>
      <c r="O120" s="154"/>
    </row>
    <row r="121" spans="1:15" x14ac:dyDescent="0.25">
      <c r="A121" s="69"/>
      <c r="B121" s="4"/>
      <c r="C121" s="4"/>
      <c r="D121" s="2"/>
      <c r="E121" s="2"/>
      <c r="F121" s="156"/>
      <c r="G121" s="1" t="e">
        <f>+VLOOKUP(F121,Participants!$A$1:$F$1450,2,FALSE)</f>
        <v>#N/A</v>
      </c>
      <c r="H121" s="1" t="e">
        <f>+VLOOKUP(F121,Participants!$A$1:$F$1450,4,FALSE)</f>
        <v>#N/A</v>
      </c>
      <c r="I121" s="1" t="e">
        <f>+VLOOKUP(F121,Participants!$A$1:$F$1450,5,FALSE)</f>
        <v>#N/A</v>
      </c>
      <c r="J121" s="1" t="e">
        <f>+VLOOKUP(F121,Participants!$A$1:$F$1450,3,FALSE)</f>
        <v>#N/A</v>
      </c>
      <c r="K121" s="1" t="e">
        <f>+VLOOKUP(F121,Participants!$A$1:$G$1450,7,FALSE)</f>
        <v>#N/A</v>
      </c>
      <c r="L121" s="1"/>
      <c r="M121" s="153"/>
      <c r="N121" s="154"/>
      <c r="O121" s="154"/>
    </row>
    <row r="122" spans="1:15" x14ac:dyDescent="0.25">
      <c r="A122" s="69"/>
      <c r="B122" s="4"/>
      <c r="C122" s="4"/>
      <c r="D122" s="2"/>
      <c r="E122" s="2"/>
      <c r="F122" s="156"/>
      <c r="G122" s="1" t="e">
        <f>+VLOOKUP(F122,Participants!$A$1:$F$1450,2,FALSE)</f>
        <v>#N/A</v>
      </c>
      <c r="H122" s="1" t="e">
        <f>+VLOOKUP(F122,Participants!$A$1:$F$1450,4,FALSE)</f>
        <v>#N/A</v>
      </c>
      <c r="I122" s="1" t="e">
        <f>+VLOOKUP(F122,Participants!$A$1:$F$1450,5,FALSE)</f>
        <v>#N/A</v>
      </c>
      <c r="J122" s="1" t="e">
        <f>+VLOOKUP(F122,Participants!$A$1:$F$1450,3,FALSE)</f>
        <v>#N/A</v>
      </c>
      <c r="K122" s="1" t="e">
        <f>+VLOOKUP(F122,Participants!$A$1:$G$1450,7,FALSE)</f>
        <v>#N/A</v>
      </c>
      <c r="L122" s="1"/>
      <c r="M122" s="153"/>
      <c r="N122" s="154"/>
      <c r="O122" s="154"/>
    </row>
    <row r="123" spans="1:15" x14ac:dyDescent="0.25">
      <c r="A123" s="19"/>
      <c r="B123" s="4"/>
      <c r="C123" s="4"/>
      <c r="D123" s="2"/>
      <c r="E123" s="2"/>
      <c r="F123" s="156"/>
      <c r="G123" s="1" t="e">
        <f>+VLOOKUP(F123,Participants!$A$1:$F$1450,2,FALSE)</f>
        <v>#N/A</v>
      </c>
      <c r="H123" s="1" t="e">
        <f>+VLOOKUP(F123,Participants!$A$1:$F$1450,4,FALSE)</f>
        <v>#N/A</v>
      </c>
      <c r="I123" s="1" t="e">
        <f>+VLOOKUP(F123,Participants!$A$1:$F$1450,5,FALSE)</f>
        <v>#N/A</v>
      </c>
      <c r="J123" s="1" t="e">
        <f>+VLOOKUP(F123,Participants!$A$1:$F$1450,3,FALSE)</f>
        <v>#N/A</v>
      </c>
      <c r="K123" s="1" t="e">
        <f>+VLOOKUP(F123,Participants!$A$1:$G$1450,7,FALSE)</f>
        <v>#N/A</v>
      </c>
      <c r="L123" s="1"/>
      <c r="M123" s="153"/>
      <c r="N123" s="154"/>
      <c r="O123" s="154"/>
    </row>
    <row r="124" spans="1:15" x14ac:dyDescent="0.25">
      <c r="A124" s="79"/>
      <c r="B124" s="4"/>
      <c r="C124" s="4"/>
      <c r="D124" s="2"/>
      <c r="E124" s="2"/>
      <c r="F124" s="156"/>
      <c r="G124" s="1" t="e">
        <f>+VLOOKUP(F124,Participants!$A$1:$F$1450,2,FALSE)</f>
        <v>#N/A</v>
      </c>
      <c r="H124" s="1" t="e">
        <f>+VLOOKUP(F124,Participants!$A$1:$F$1450,4,FALSE)</f>
        <v>#N/A</v>
      </c>
      <c r="I124" s="1" t="e">
        <f>+VLOOKUP(F124,Participants!$A$1:$F$1450,5,FALSE)</f>
        <v>#N/A</v>
      </c>
      <c r="J124" s="1" t="e">
        <f>+VLOOKUP(F124,Participants!$A$1:$F$1450,3,FALSE)</f>
        <v>#N/A</v>
      </c>
      <c r="K124" s="1" t="e">
        <f>+VLOOKUP(F124,Participants!$A$1:$G$1450,7,FALSE)</f>
        <v>#N/A</v>
      </c>
      <c r="L124" s="1"/>
      <c r="M124" s="153"/>
      <c r="N124" s="154"/>
      <c r="O124" s="154"/>
    </row>
    <row r="125" spans="1:15" x14ac:dyDescent="0.25">
      <c r="A125" s="87"/>
      <c r="B125" s="4"/>
      <c r="C125" s="4"/>
      <c r="D125" s="2"/>
      <c r="E125" s="2"/>
      <c r="F125" s="156"/>
      <c r="G125" s="1" t="e">
        <f>+VLOOKUP(F125,Participants!$A$1:$F$1450,2,FALSE)</f>
        <v>#N/A</v>
      </c>
      <c r="H125" s="1" t="e">
        <f>+VLOOKUP(F125,Participants!$A$1:$F$1450,4,FALSE)</f>
        <v>#N/A</v>
      </c>
      <c r="I125" s="1" t="e">
        <f>+VLOOKUP(F125,Participants!$A$1:$F$1450,5,FALSE)</f>
        <v>#N/A</v>
      </c>
      <c r="J125" s="1" t="e">
        <f>+VLOOKUP(F125,Participants!$A$1:$F$1450,3,FALSE)</f>
        <v>#N/A</v>
      </c>
      <c r="K125" s="1" t="e">
        <f>+VLOOKUP(F125,Participants!$A$1:$G$1450,7,FALSE)</f>
        <v>#N/A</v>
      </c>
      <c r="L125" s="1"/>
      <c r="M125" s="153"/>
      <c r="N125" s="154"/>
      <c r="O125" s="154"/>
    </row>
    <row r="126" spans="1:15" x14ac:dyDescent="0.25">
      <c r="A126" s="87"/>
      <c r="B126" s="4"/>
      <c r="C126" s="4"/>
      <c r="D126" s="2"/>
      <c r="E126" s="2"/>
      <c r="F126" s="156"/>
      <c r="G126" s="1" t="e">
        <f>+VLOOKUP(F126,Participants!$A$1:$F$1450,2,FALSE)</f>
        <v>#N/A</v>
      </c>
      <c r="H126" s="1" t="e">
        <f>+VLOOKUP(F126,Participants!$A$1:$F$1450,4,FALSE)</f>
        <v>#N/A</v>
      </c>
      <c r="I126" s="1" t="e">
        <f>+VLOOKUP(F126,Participants!$A$1:$F$1450,5,FALSE)</f>
        <v>#N/A</v>
      </c>
      <c r="J126" s="1" t="e">
        <f>+VLOOKUP(F126,Participants!$A$1:$F$1450,3,FALSE)</f>
        <v>#N/A</v>
      </c>
      <c r="K126" s="1" t="e">
        <f>+VLOOKUP(F126,Participants!$A$1:$G$1450,7,FALSE)</f>
        <v>#N/A</v>
      </c>
      <c r="L126" s="1"/>
      <c r="M126" s="153"/>
      <c r="N126" s="154"/>
      <c r="O126" s="154"/>
    </row>
    <row r="127" spans="1:15" x14ac:dyDescent="0.25">
      <c r="A127" s="87"/>
      <c r="B127" s="4"/>
      <c r="C127" s="4"/>
      <c r="D127" s="2"/>
      <c r="E127" s="2"/>
      <c r="F127" s="156"/>
      <c r="G127" s="1" t="e">
        <f>+VLOOKUP(F127,Participants!$A$1:$F$1450,2,FALSE)</f>
        <v>#N/A</v>
      </c>
      <c r="H127" s="1" t="e">
        <f>+VLOOKUP(F127,Participants!$A$1:$F$1450,4,FALSE)</f>
        <v>#N/A</v>
      </c>
      <c r="I127" s="1" t="e">
        <f>+VLOOKUP(F127,Participants!$A$1:$F$1450,5,FALSE)</f>
        <v>#N/A</v>
      </c>
      <c r="J127" s="1" t="e">
        <f>+VLOOKUP(F127,Participants!$A$1:$F$1450,3,FALSE)</f>
        <v>#N/A</v>
      </c>
      <c r="K127" s="1" t="e">
        <f>+VLOOKUP(F127,Participants!$A$1:$G$1450,7,FALSE)</f>
        <v>#N/A</v>
      </c>
      <c r="L127" s="1"/>
      <c r="M127" s="153"/>
      <c r="N127" s="154"/>
      <c r="O127" s="154"/>
    </row>
    <row r="128" spans="1:15" x14ac:dyDescent="0.25">
      <c r="A128" s="87"/>
      <c r="B128" s="4"/>
      <c r="C128" s="4"/>
      <c r="D128" s="2"/>
      <c r="E128" s="2"/>
      <c r="F128" s="156"/>
      <c r="G128" s="1" t="e">
        <f>+VLOOKUP(F128,Participants!$A$1:$F$1450,2,FALSE)</f>
        <v>#N/A</v>
      </c>
      <c r="H128" s="1" t="e">
        <f>+VLOOKUP(F128,Participants!$A$1:$F$1450,4,FALSE)</f>
        <v>#N/A</v>
      </c>
      <c r="I128" s="1" t="e">
        <f>+VLOOKUP(F128,Participants!$A$1:$F$1450,5,FALSE)</f>
        <v>#N/A</v>
      </c>
      <c r="J128" s="1" t="e">
        <f>+VLOOKUP(F128,Participants!$A$1:$F$1450,3,FALSE)</f>
        <v>#N/A</v>
      </c>
      <c r="K128" s="1" t="e">
        <f>+VLOOKUP(F128,Participants!$A$1:$G$1450,7,FALSE)</f>
        <v>#N/A</v>
      </c>
      <c r="L128" s="1"/>
      <c r="M128" s="153"/>
      <c r="N128" s="154"/>
      <c r="O128" s="154"/>
    </row>
    <row r="129" spans="1:15" x14ac:dyDescent="0.25">
      <c r="A129" s="87"/>
      <c r="B129" s="4"/>
      <c r="C129" s="4"/>
      <c r="D129" s="2"/>
      <c r="E129" s="2"/>
      <c r="F129" s="156"/>
      <c r="G129" s="1" t="e">
        <f>+VLOOKUP(F129,Participants!$A$1:$F$1450,2,FALSE)</f>
        <v>#N/A</v>
      </c>
      <c r="H129" s="1" t="e">
        <f>+VLOOKUP(F129,Participants!$A$1:$F$1450,4,FALSE)</f>
        <v>#N/A</v>
      </c>
      <c r="I129" s="1" t="e">
        <f>+VLOOKUP(F129,Participants!$A$1:$F$1450,5,FALSE)</f>
        <v>#N/A</v>
      </c>
      <c r="J129" s="1" t="e">
        <f>+VLOOKUP(F129,Participants!$A$1:$F$1450,3,FALSE)</f>
        <v>#N/A</v>
      </c>
      <c r="K129" s="1" t="e">
        <f>+VLOOKUP(F129,Participants!$A$1:$G$1450,7,FALSE)</f>
        <v>#N/A</v>
      </c>
      <c r="L129" s="1"/>
      <c r="M129" s="153"/>
      <c r="N129" s="154"/>
      <c r="O129" s="154"/>
    </row>
    <row r="130" spans="1:15" x14ac:dyDescent="0.25">
      <c r="A130" s="66"/>
      <c r="B130" s="4"/>
      <c r="C130" s="4"/>
      <c r="D130" s="2"/>
      <c r="E130" s="2"/>
      <c r="F130" s="156"/>
      <c r="G130" s="1" t="e">
        <f>+VLOOKUP(F130,Participants!$A$1:$F$1450,2,FALSE)</f>
        <v>#N/A</v>
      </c>
      <c r="H130" s="1" t="e">
        <f>+VLOOKUP(F130,Participants!$A$1:$F$1450,4,FALSE)</f>
        <v>#N/A</v>
      </c>
      <c r="I130" s="1" t="e">
        <f>+VLOOKUP(F130,Participants!$A$1:$F$1450,5,FALSE)</f>
        <v>#N/A</v>
      </c>
      <c r="J130" s="1" t="e">
        <f>+VLOOKUP(F130,Participants!$A$1:$F$1450,3,FALSE)</f>
        <v>#N/A</v>
      </c>
      <c r="K130" s="1" t="e">
        <f>+VLOOKUP(F130,Participants!$A$1:$G$1450,7,FALSE)</f>
        <v>#N/A</v>
      </c>
      <c r="L130" s="1"/>
      <c r="M130" s="153"/>
      <c r="N130" s="154"/>
      <c r="O130" s="154"/>
    </row>
    <row r="131" spans="1:15" x14ac:dyDescent="0.25">
      <c r="A131" s="66"/>
      <c r="B131" s="4"/>
      <c r="C131" s="4"/>
      <c r="D131" s="2"/>
      <c r="E131" s="2"/>
      <c r="F131" s="156"/>
      <c r="G131" s="1" t="e">
        <f>+VLOOKUP(F131,Participants!$A$1:$F$1450,2,FALSE)</f>
        <v>#N/A</v>
      </c>
      <c r="H131" s="1" t="e">
        <f>+VLOOKUP(F131,Participants!$A$1:$F$1450,4,FALSE)</f>
        <v>#N/A</v>
      </c>
      <c r="I131" s="1" t="e">
        <f>+VLOOKUP(F131,Participants!$A$1:$F$1450,5,FALSE)</f>
        <v>#N/A</v>
      </c>
      <c r="J131" s="1" t="e">
        <f>+VLOOKUP(F131,Participants!$A$1:$F$1450,3,FALSE)</f>
        <v>#N/A</v>
      </c>
      <c r="K131" s="1" t="e">
        <f>+VLOOKUP(F131,Participants!$A$1:$G$1450,7,FALSE)</f>
        <v>#N/A</v>
      </c>
      <c r="L131" s="1"/>
      <c r="M131" s="153"/>
      <c r="N131" s="154"/>
      <c r="O131" s="154"/>
    </row>
    <row r="132" spans="1:15" x14ac:dyDescent="0.25">
      <c r="A132" s="66"/>
      <c r="B132" s="4"/>
      <c r="C132" s="4"/>
      <c r="D132" s="2"/>
      <c r="E132" s="2"/>
      <c r="F132" s="156"/>
      <c r="G132" s="1" t="e">
        <f>+VLOOKUP(F132,Participants!$A$1:$F$1450,2,FALSE)</f>
        <v>#N/A</v>
      </c>
      <c r="H132" s="1" t="e">
        <f>+VLOOKUP(F132,Participants!$A$1:$F$1450,4,FALSE)</f>
        <v>#N/A</v>
      </c>
      <c r="I132" s="1" t="e">
        <f>+VLOOKUP(F132,Participants!$A$1:$F$1450,5,FALSE)</f>
        <v>#N/A</v>
      </c>
      <c r="J132" s="1" t="e">
        <f>+VLOOKUP(F132,Participants!$A$1:$F$1450,3,FALSE)</f>
        <v>#N/A</v>
      </c>
      <c r="K132" s="1" t="e">
        <f>+VLOOKUP(F132,Participants!$A$1:$G$1450,7,FALSE)</f>
        <v>#N/A</v>
      </c>
      <c r="L132" s="1"/>
      <c r="M132" s="153"/>
      <c r="N132" s="154"/>
      <c r="O132" s="154"/>
    </row>
    <row r="133" spans="1:15" x14ac:dyDescent="0.25">
      <c r="A133" s="66"/>
      <c r="B133" s="4"/>
      <c r="C133" s="4"/>
      <c r="D133" s="2"/>
      <c r="E133" s="2"/>
      <c r="F133" s="156"/>
      <c r="G133" s="1" t="e">
        <f>+VLOOKUP(F133,Participants!$A$1:$F$1450,2,FALSE)</f>
        <v>#N/A</v>
      </c>
      <c r="H133" s="1" t="e">
        <f>+VLOOKUP(F133,Participants!$A$1:$F$1450,4,FALSE)</f>
        <v>#N/A</v>
      </c>
      <c r="I133" s="1" t="e">
        <f>+VLOOKUP(F133,Participants!$A$1:$F$1450,5,FALSE)</f>
        <v>#N/A</v>
      </c>
      <c r="J133" s="1" t="e">
        <f>+VLOOKUP(F133,Participants!$A$1:$F$1450,3,FALSE)</f>
        <v>#N/A</v>
      </c>
      <c r="K133" s="1" t="e">
        <f>+VLOOKUP(F133,Participants!$A$1:$G$1450,7,FALSE)</f>
        <v>#N/A</v>
      </c>
      <c r="L133" s="1"/>
      <c r="M133" s="153"/>
      <c r="N133" s="154"/>
      <c r="O133" s="154"/>
    </row>
    <row r="134" spans="1:15" x14ac:dyDescent="0.25">
      <c r="A134" s="66"/>
      <c r="B134" s="4"/>
      <c r="C134" s="4"/>
      <c r="D134" s="2"/>
      <c r="E134" s="2"/>
      <c r="F134" s="156"/>
      <c r="G134" s="1" t="e">
        <f>+VLOOKUP(F134,Participants!$A$1:$F$1450,2,FALSE)</f>
        <v>#N/A</v>
      </c>
      <c r="H134" s="1" t="e">
        <f>+VLOOKUP(F134,Participants!$A$1:$F$1450,4,FALSE)</f>
        <v>#N/A</v>
      </c>
      <c r="I134" s="1" t="e">
        <f>+VLOOKUP(F134,Participants!$A$1:$F$1450,5,FALSE)</f>
        <v>#N/A</v>
      </c>
      <c r="J134" s="1" t="e">
        <f>+VLOOKUP(F134,Participants!$A$1:$F$1450,3,FALSE)</f>
        <v>#N/A</v>
      </c>
      <c r="K134" s="1" t="e">
        <f>+VLOOKUP(F134,Participants!$A$1:$G$1450,7,FALSE)</f>
        <v>#N/A</v>
      </c>
      <c r="L134" s="1"/>
      <c r="M134" s="153"/>
      <c r="N134" s="154"/>
      <c r="O134" s="154"/>
    </row>
    <row r="135" spans="1:15" x14ac:dyDescent="0.25">
      <c r="A135" s="87"/>
      <c r="B135" s="4"/>
      <c r="C135" s="4"/>
      <c r="D135" s="2"/>
      <c r="E135" s="2"/>
      <c r="F135" s="156"/>
      <c r="G135" s="1" t="e">
        <f>+VLOOKUP(F135,Participants!$A$1:$F$1450,2,FALSE)</f>
        <v>#N/A</v>
      </c>
      <c r="H135" s="1" t="e">
        <f>+VLOOKUP(F135,Participants!$A$1:$F$1450,4,FALSE)</f>
        <v>#N/A</v>
      </c>
      <c r="I135" s="1" t="e">
        <f>+VLOOKUP(F135,Participants!$A$1:$F$1450,5,FALSE)</f>
        <v>#N/A</v>
      </c>
      <c r="J135" s="1" t="e">
        <f>+VLOOKUP(F135,Participants!$A$1:$F$1450,3,FALSE)</f>
        <v>#N/A</v>
      </c>
      <c r="K135" s="1" t="e">
        <f>+VLOOKUP(F135,Participants!$A$1:$G$1450,7,FALSE)</f>
        <v>#N/A</v>
      </c>
      <c r="L135" s="1"/>
      <c r="M135" s="153"/>
      <c r="N135" s="154"/>
      <c r="O135" s="154"/>
    </row>
    <row r="136" spans="1:15" x14ac:dyDescent="0.25">
      <c r="A136" s="87"/>
      <c r="B136" s="4"/>
      <c r="C136" s="4"/>
      <c r="D136" s="2"/>
      <c r="E136" s="2"/>
      <c r="F136" s="156"/>
      <c r="G136" s="1" t="e">
        <f>+VLOOKUP(F136,Participants!$A$1:$F$1450,2,FALSE)</f>
        <v>#N/A</v>
      </c>
      <c r="H136" s="1" t="e">
        <f>+VLOOKUP(F136,Participants!$A$1:$F$1450,4,FALSE)</f>
        <v>#N/A</v>
      </c>
      <c r="I136" s="1" t="e">
        <f>+VLOOKUP(F136,Participants!$A$1:$F$1450,5,FALSE)</f>
        <v>#N/A</v>
      </c>
      <c r="J136" s="1" t="e">
        <f>+VLOOKUP(F136,Participants!$A$1:$F$1450,3,FALSE)</f>
        <v>#N/A</v>
      </c>
      <c r="K136" s="1" t="e">
        <f>+VLOOKUP(F136,Participants!$A$1:$G$1450,7,FALSE)</f>
        <v>#N/A</v>
      </c>
      <c r="L136" s="1"/>
      <c r="M136" s="153"/>
      <c r="N136" s="154"/>
      <c r="O136" s="154"/>
    </row>
    <row r="137" spans="1:15" x14ac:dyDescent="0.25">
      <c r="A137" s="87"/>
      <c r="B137" s="4"/>
      <c r="C137" s="4"/>
      <c r="D137" s="2"/>
      <c r="E137" s="2"/>
      <c r="F137" s="156"/>
      <c r="G137" s="1" t="e">
        <f>+VLOOKUP(F137,Participants!$A$1:$F$1450,2,FALSE)</f>
        <v>#N/A</v>
      </c>
      <c r="H137" s="1" t="e">
        <f>+VLOOKUP(F137,Participants!$A$1:$F$1450,4,FALSE)</f>
        <v>#N/A</v>
      </c>
      <c r="I137" s="1" t="e">
        <f>+VLOOKUP(F137,Participants!$A$1:$F$1450,5,FALSE)</f>
        <v>#N/A</v>
      </c>
      <c r="J137" s="1" t="e">
        <f>+VLOOKUP(F137,Participants!$A$1:$F$1450,3,FALSE)</f>
        <v>#N/A</v>
      </c>
      <c r="K137" s="1" t="e">
        <f>+VLOOKUP(F137,Participants!$A$1:$G$1450,7,FALSE)</f>
        <v>#N/A</v>
      </c>
      <c r="L137" s="1"/>
      <c r="M137" s="153"/>
      <c r="N137" s="154"/>
      <c r="O137" s="154"/>
    </row>
    <row r="138" spans="1:15" x14ac:dyDescent="0.25">
      <c r="A138" s="87"/>
      <c r="B138" s="4"/>
      <c r="C138" s="4"/>
      <c r="D138" s="2"/>
      <c r="E138" s="2"/>
      <c r="F138" s="156"/>
      <c r="G138" s="1" t="e">
        <f>+VLOOKUP(F138,Participants!$A$1:$F$1450,2,FALSE)</f>
        <v>#N/A</v>
      </c>
      <c r="H138" s="1" t="e">
        <f>+VLOOKUP(F138,Participants!$A$1:$F$1450,4,FALSE)</f>
        <v>#N/A</v>
      </c>
      <c r="I138" s="1" t="e">
        <f>+VLOOKUP(F138,Participants!$A$1:$F$1450,5,FALSE)</f>
        <v>#N/A</v>
      </c>
      <c r="J138" s="1" t="e">
        <f>+VLOOKUP(F138,Participants!$A$1:$F$1450,3,FALSE)</f>
        <v>#N/A</v>
      </c>
      <c r="K138" s="1" t="e">
        <f>+VLOOKUP(F138,Participants!$A$1:$G$1450,7,FALSE)</f>
        <v>#N/A</v>
      </c>
      <c r="L138" s="1"/>
      <c r="M138" s="153"/>
      <c r="N138" s="154"/>
      <c r="O138" s="154"/>
    </row>
    <row r="139" spans="1:15" x14ac:dyDescent="0.25">
      <c r="A139" s="87"/>
      <c r="B139" s="4"/>
      <c r="C139" s="4"/>
      <c r="D139" s="2"/>
      <c r="E139" s="2"/>
      <c r="F139" s="156"/>
      <c r="G139" s="1" t="e">
        <f>+VLOOKUP(F139,Participants!$A$1:$F$1450,2,FALSE)</f>
        <v>#N/A</v>
      </c>
      <c r="H139" s="1" t="e">
        <f>+VLOOKUP(F139,Participants!$A$1:$F$1450,4,FALSE)</f>
        <v>#N/A</v>
      </c>
      <c r="I139" s="1" t="e">
        <f>+VLOOKUP(F139,Participants!$A$1:$F$1450,5,FALSE)</f>
        <v>#N/A</v>
      </c>
      <c r="J139" s="1" t="e">
        <f>+VLOOKUP(F139,Participants!$A$1:$F$1450,3,FALSE)</f>
        <v>#N/A</v>
      </c>
      <c r="K139" s="1" t="e">
        <f>+VLOOKUP(F139,Participants!$A$1:$G$1450,7,FALSE)</f>
        <v>#N/A</v>
      </c>
      <c r="L139" s="1"/>
      <c r="M139" s="153"/>
      <c r="N139" s="154"/>
      <c r="O139" s="154"/>
    </row>
    <row r="140" spans="1:15" x14ac:dyDescent="0.25">
      <c r="A140" s="66"/>
      <c r="B140" s="4"/>
      <c r="C140" s="4"/>
      <c r="D140" s="2"/>
      <c r="E140" s="2"/>
      <c r="F140" s="156"/>
      <c r="G140" s="1" t="e">
        <f>+VLOOKUP(F140,Participants!$A$1:$F$1450,2,FALSE)</f>
        <v>#N/A</v>
      </c>
      <c r="H140" s="1" t="e">
        <f>+VLOOKUP(F140,Participants!$A$1:$F$1450,4,FALSE)</f>
        <v>#N/A</v>
      </c>
      <c r="I140" s="1" t="e">
        <f>+VLOOKUP(F140,Participants!$A$1:$F$1450,5,FALSE)</f>
        <v>#N/A</v>
      </c>
      <c r="J140" s="1" t="e">
        <f>+VLOOKUP(F140,Participants!$A$1:$F$1450,3,FALSE)</f>
        <v>#N/A</v>
      </c>
      <c r="K140" s="1" t="e">
        <f>+VLOOKUP(F140,Participants!$A$1:$G$1450,7,FALSE)</f>
        <v>#N/A</v>
      </c>
      <c r="L140" s="1"/>
      <c r="M140" s="153"/>
      <c r="N140" s="154"/>
      <c r="O140" s="154"/>
    </row>
    <row r="141" spans="1:15" x14ac:dyDescent="0.25">
      <c r="A141" s="66"/>
      <c r="B141" s="4"/>
      <c r="C141" s="4"/>
      <c r="D141" s="2"/>
      <c r="E141" s="2"/>
      <c r="F141" s="156"/>
      <c r="G141" s="1" t="e">
        <f>+VLOOKUP(F141,Participants!$A$1:$F$1450,2,FALSE)</f>
        <v>#N/A</v>
      </c>
      <c r="H141" s="1" t="e">
        <f>+VLOOKUP(F141,Participants!$A$1:$F$1450,4,FALSE)</f>
        <v>#N/A</v>
      </c>
      <c r="I141" s="1" t="e">
        <f>+VLOOKUP(F141,Participants!$A$1:$F$1450,5,FALSE)</f>
        <v>#N/A</v>
      </c>
      <c r="J141" s="1" t="e">
        <f>+VLOOKUP(F141,Participants!$A$1:$F$1450,3,FALSE)</f>
        <v>#N/A</v>
      </c>
      <c r="K141" s="1" t="e">
        <f>+VLOOKUP(F141,Participants!$A$1:$G$1450,7,FALSE)</f>
        <v>#N/A</v>
      </c>
      <c r="L141" s="1"/>
      <c r="M141" s="153"/>
      <c r="N141" s="154"/>
      <c r="O141" s="154"/>
    </row>
    <row r="142" spans="1:15" x14ac:dyDescent="0.25">
      <c r="A142" s="66"/>
      <c r="B142" s="4"/>
      <c r="C142" s="4"/>
      <c r="D142" s="2"/>
      <c r="E142" s="2"/>
      <c r="F142" s="156"/>
      <c r="G142" s="1" t="e">
        <f>+VLOOKUP(F142,Participants!$A$1:$F$1450,2,FALSE)</f>
        <v>#N/A</v>
      </c>
      <c r="H142" s="1" t="e">
        <f>+VLOOKUP(F142,Participants!$A$1:$F$1450,4,FALSE)</f>
        <v>#N/A</v>
      </c>
      <c r="I142" s="1" t="e">
        <f>+VLOOKUP(F142,Participants!$A$1:$F$1450,5,FALSE)</f>
        <v>#N/A</v>
      </c>
      <c r="J142" s="1" t="e">
        <f>+VLOOKUP(F142,Participants!$A$1:$F$1450,3,FALSE)</f>
        <v>#N/A</v>
      </c>
      <c r="K142" s="1" t="e">
        <f>+VLOOKUP(F142,Participants!$A$1:$G$1450,7,FALSE)</f>
        <v>#N/A</v>
      </c>
      <c r="L142" s="1"/>
      <c r="M142" s="153"/>
      <c r="N142" s="154"/>
      <c r="O142" s="154"/>
    </row>
    <row r="143" spans="1:15" x14ac:dyDescent="0.25">
      <c r="A143" s="66"/>
      <c r="B143" s="4"/>
      <c r="C143" s="4"/>
      <c r="D143" s="2"/>
      <c r="E143" s="2"/>
      <c r="F143" s="156"/>
      <c r="G143" s="1" t="e">
        <f>+VLOOKUP(F143,Participants!$A$1:$F$1450,2,FALSE)</f>
        <v>#N/A</v>
      </c>
      <c r="H143" s="1" t="e">
        <f>+VLOOKUP(F143,Participants!$A$1:$F$1450,4,FALSE)</f>
        <v>#N/A</v>
      </c>
      <c r="I143" s="1" t="e">
        <f>+VLOOKUP(F143,Participants!$A$1:$F$1450,5,FALSE)</f>
        <v>#N/A</v>
      </c>
      <c r="J143" s="1" t="e">
        <f>+VLOOKUP(F143,Participants!$A$1:$F$1450,3,FALSE)</f>
        <v>#N/A</v>
      </c>
      <c r="K143" s="1" t="e">
        <f>+VLOOKUP(F143,Participants!$A$1:$G$1450,7,FALSE)</f>
        <v>#N/A</v>
      </c>
      <c r="L143" s="1"/>
      <c r="M143" s="153"/>
      <c r="N143" s="154"/>
      <c r="O143" s="154"/>
    </row>
    <row r="144" spans="1:15" x14ac:dyDescent="0.25">
      <c r="A144" s="66"/>
      <c r="B144" s="4"/>
      <c r="C144" s="4"/>
      <c r="D144" s="2"/>
      <c r="E144" s="2"/>
      <c r="F144" s="156"/>
      <c r="G144" s="1" t="e">
        <f>+VLOOKUP(F144,Participants!$A$1:$F$1450,2,FALSE)</f>
        <v>#N/A</v>
      </c>
      <c r="H144" s="1" t="e">
        <f>+VLOOKUP(F144,Participants!$A$1:$F$1450,4,FALSE)</f>
        <v>#N/A</v>
      </c>
      <c r="I144" s="1" t="e">
        <f>+VLOOKUP(F144,Participants!$A$1:$F$1450,5,FALSE)</f>
        <v>#N/A</v>
      </c>
      <c r="J144" s="1" t="e">
        <f>+VLOOKUP(F144,Participants!$A$1:$F$1450,3,FALSE)</f>
        <v>#N/A</v>
      </c>
      <c r="K144" s="1" t="e">
        <f>+VLOOKUP(F144,Participants!$A$1:$G$1450,7,FALSE)</f>
        <v>#N/A</v>
      </c>
      <c r="L144" s="1"/>
      <c r="M144" s="153"/>
      <c r="N144" s="154"/>
      <c r="O144" s="154"/>
    </row>
    <row r="145" spans="1:15" x14ac:dyDescent="0.25">
      <c r="A145" s="87"/>
      <c r="B145" s="4"/>
      <c r="C145" s="4"/>
      <c r="D145" s="2"/>
      <c r="E145" s="2"/>
      <c r="F145" s="156"/>
      <c r="G145" s="1" t="e">
        <f>+VLOOKUP(F145,Participants!$A$1:$F$1450,2,FALSE)</f>
        <v>#N/A</v>
      </c>
      <c r="H145" s="1" t="e">
        <f>+VLOOKUP(F145,Participants!$A$1:$F$1450,4,FALSE)</f>
        <v>#N/A</v>
      </c>
      <c r="I145" s="1" t="e">
        <f>+VLOOKUP(F145,Participants!$A$1:$F$1450,5,FALSE)</f>
        <v>#N/A</v>
      </c>
      <c r="J145" s="1" t="e">
        <f>+VLOOKUP(F145,Participants!$A$1:$F$1450,3,FALSE)</f>
        <v>#N/A</v>
      </c>
      <c r="K145" s="1" t="e">
        <f>+VLOOKUP(F145,Participants!$A$1:$G$1450,7,FALSE)</f>
        <v>#N/A</v>
      </c>
      <c r="L145" s="1"/>
      <c r="M145" s="153"/>
      <c r="N145" s="154"/>
      <c r="O145" s="154"/>
    </row>
    <row r="146" spans="1:15" x14ac:dyDescent="0.25">
      <c r="A146" s="87"/>
      <c r="B146" s="4"/>
      <c r="C146" s="4"/>
      <c r="D146" s="2"/>
      <c r="E146" s="2"/>
      <c r="F146" s="156"/>
      <c r="G146" s="1" t="e">
        <f>+VLOOKUP(F146,Participants!$A$1:$F$1450,2,FALSE)</f>
        <v>#N/A</v>
      </c>
      <c r="H146" s="1" t="e">
        <f>+VLOOKUP(F146,Participants!$A$1:$F$1450,4,FALSE)</f>
        <v>#N/A</v>
      </c>
      <c r="I146" s="1" t="e">
        <f>+VLOOKUP(F146,Participants!$A$1:$F$1450,5,FALSE)</f>
        <v>#N/A</v>
      </c>
      <c r="J146" s="1" t="e">
        <f>+VLOOKUP(F146,Participants!$A$1:$F$1450,3,FALSE)</f>
        <v>#N/A</v>
      </c>
      <c r="K146" s="1" t="e">
        <f>+VLOOKUP(F146,Participants!$A$1:$G$1450,7,FALSE)</f>
        <v>#N/A</v>
      </c>
      <c r="L146" s="1"/>
      <c r="M146" s="153"/>
      <c r="N146" s="154"/>
      <c r="O146" s="154"/>
    </row>
    <row r="147" spans="1:15" x14ac:dyDescent="0.25">
      <c r="A147" s="87"/>
      <c r="B147" s="4"/>
      <c r="C147" s="4"/>
      <c r="D147" s="2"/>
      <c r="E147" s="2"/>
      <c r="F147" s="156"/>
      <c r="G147" s="1" t="e">
        <f>+VLOOKUP(F147,Participants!$A$1:$F$1450,2,FALSE)</f>
        <v>#N/A</v>
      </c>
      <c r="H147" s="1" t="e">
        <f>+VLOOKUP(F147,Participants!$A$1:$F$1450,4,FALSE)</f>
        <v>#N/A</v>
      </c>
      <c r="I147" s="1" t="e">
        <f>+VLOOKUP(F147,Participants!$A$1:$F$1450,5,FALSE)</f>
        <v>#N/A</v>
      </c>
      <c r="J147" s="1" t="e">
        <f>+VLOOKUP(F147,Participants!$A$1:$F$1450,3,FALSE)</f>
        <v>#N/A</v>
      </c>
      <c r="K147" s="1" t="e">
        <f>+VLOOKUP(F147,Participants!$A$1:$G$1450,7,FALSE)</f>
        <v>#N/A</v>
      </c>
      <c r="L147" s="1"/>
      <c r="M147" s="153"/>
      <c r="N147" s="154"/>
      <c r="O147" s="154"/>
    </row>
    <row r="148" spans="1:15" x14ac:dyDescent="0.25">
      <c r="A148" s="87"/>
      <c r="B148" s="4"/>
      <c r="C148" s="4"/>
      <c r="D148" s="2"/>
      <c r="E148" s="2"/>
      <c r="F148" s="156"/>
      <c r="G148" s="1" t="e">
        <f>+VLOOKUP(F148,Participants!$A$1:$F$1450,2,FALSE)</f>
        <v>#N/A</v>
      </c>
      <c r="H148" s="1" t="e">
        <f>+VLOOKUP(F148,Participants!$A$1:$F$1450,4,FALSE)</f>
        <v>#N/A</v>
      </c>
      <c r="I148" s="1" t="e">
        <f>+VLOOKUP(F148,Participants!$A$1:$F$1450,5,FALSE)</f>
        <v>#N/A</v>
      </c>
      <c r="J148" s="1" t="e">
        <f>+VLOOKUP(F148,Participants!$A$1:$F$1450,3,FALSE)</f>
        <v>#N/A</v>
      </c>
      <c r="K148" s="1" t="e">
        <f>+VLOOKUP(F148,Participants!$A$1:$G$1450,7,FALSE)</f>
        <v>#N/A</v>
      </c>
      <c r="L148" s="1"/>
      <c r="M148" s="153"/>
      <c r="N148" s="154"/>
      <c r="O148" s="154"/>
    </row>
    <row r="149" spans="1:15" x14ac:dyDescent="0.25">
      <c r="A149" s="87"/>
      <c r="B149" s="4"/>
      <c r="C149" s="4"/>
      <c r="D149" s="2"/>
      <c r="E149" s="2"/>
      <c r="F149" s="156"/>
      <c r="G149" s="1" t="e">
        <f>+VLOOKUP(F149,Participants!$A$1:$F$1450,2,FALSE)</f>
        <v>#N/A</v>
      </c>
      <c r="H149" s="1" t="e">
        <f>+VLOOKUP(F149,Participants!$A$1:$F$1450,4,FALSE)</f>
        <v>#N/A</v>
      </c>
      <c r="I149" s="1" t="e">
        <f>+VLOOKUP(F149,Participants!$A$1:$F$1450,5,FALSE)</f>
        <v>#N/A</v>
      </c>
      <c r="J149" s="1" t="e">
        <f>+VLOOKUP(F149,Participants!$A$1:$F$1450,3,FALSE)</f>
        <v>#N/A</v>
      </c>
      <c r="K149" s="1" t="e">
        <f>+VLOOKUP(F149,Participants!$A$1:$G$1450,7,FALSE)</f>
        <v>#N/A</v>
      </c>
      <c r="L149" s="1"/>
      <c r="M149" s="153"/>
      <c r="N149" s="154"/>
      <c r="O149" s="154"/>
    </row>
    <row r="150" spans="1:15" x14ac:dyDescent="0.25">
      <c r="A150" s="66"/>
      <c r="B150" s="4"/>
      <c r="C150" s="4"/>
      <c r="D150" s="2"/>
      <c r="E150" s="2"/>
      <c r="F150" s="156"/>
      <c r="G150" s="1" t="e">
        <f>+VLOOKUP(F150,Participants!$A$1:$F$1450,2,FALSE)</f>
        <v>#N/A</v>
      </c>
      <c r="H150" s="1" t="e">
        <f>+VLOOKUP(F150,Participants!$A$1:$F$1450,4,FALSE)</f>
        <v>#N/A</v>
      </c>
      <c r="I150" s="1" t="e">
        <f>+VLOOKUP(F150,Participants!$A$1:$F$1450,5,FALSE)</f>
        <v>#N/A</v>
      </c>
      <c r="J150" s="1" t="e">
        <f>+VLOOKUP(F150,Participants!$A$1:$F$1450,3,FALSE)</f>
        <v>#N/A</v>
      </c>
      <c r="K150" s="1" t="e">
        <f>+VLOOKUP(F150,Participants!$A$1:$G$1450,7,FALSE)</f>
        <v>#N/A</v>
      </c>
      <c r="L150" s="1"/>
      <c r="M150" s="153"/>
      <c r="N150" s="154"/>
      <c r="O150" s="154"/>
    </row>
    <row r="151" spans="1:15" x14ac:dyDescent="0.25">
      <c r="A151" s="66"/>
      <c r="B151" s="4"/>
      <c r="C151" s="4"/>
      <c r="D151" s="2"/>
      <c r="E151" s="2"/>
      <c r="F151" s="156"/>
      <c r="G151" s="1" t="e">
        <f>+VLOOKUP(F151,Participants!$A$1:$F$1450,2,FALSE)</f>
        <v>#N/A</v>
      </c>
      <c r="H151" s="1" t="e">
        <f>+VLOOKUP(F151,Participants!$A$1:$F$1450,4,FALSE)</f>
        <v>#N/A</v>
      </c>
      <c r="I151" s="1" t="e">
        <f>+VLOOKUP(F151,Participants!$A$1:$F$1450,5,FALSE)</f>
        <v>#N/A</v>
      </c>
      <c r="J151" s="1" t="e">
        <f>+VLOOKUP(F151,Participants!$A$1:$F$1450,3,FALSE)</f>
        <v>#N/A</v>
      </c>
      <c r="K151" s="1" t="e">
        <f>+VLOOKUP(F151,Participants!$A$1:$G$1450,7,FALSE)</f>
        <v>#N/A</v>
      </c>
      <c r="L151" s="1"/>
      <c r="M151" s="153"/>
      <c r="N151" s="154"/>
      <c r="O151" s="154"/>
    </row>
    <row r="152" spans="1:15" x14ac:dyDescent="0.25">
      <c r="A152" s="66"/>
      <c r="B152" s="4"/>
      <c r="C152" s="4"/>
      <c r="D152" s="2"/>
      <c r="E152" s="2"/>
      <c r="F152" s="156"/>
      <c r="G152" s="1" t="e">
        <f>+VLOOKUP(F152,Participants!$A$1:$F$1450,2,FALSE)</f>
        <v>#N/A</v>
      </c>
      <c r="H152" s="1" t="e">
        <f>+VLOOKUP(F152,Participants!$A$1:$F$1450,4,FALSE)</f>
        <v>#N/A</v>
      </c>
      <c r="I152" s="1" t="e">
        <f>+VLOOKUP(F152,Participants!$A$1:$F$1450,5,FALSE)</f>
        <v>#N/A</v>
      </c>
      <c r="J152" s="1" t="e">
        <f>+VLOOKUP(F152,Participants!$A$1:$F$1450,3,FALSE)</f>
        <v>#N/A</v>
      </c>
      <c r="K152" s="1" t="e">
        <f>+VLOOKUP(F152,Participants!$A$1:$G$1450,7,FALSE)</f>
        <v>#N/A</v>
      </c>
      <c r="L152" s="1"/>
      <c r="M152" s="153"/>
      <c r="N152" s="154"/>
      <c r="O152" s="154"/>
    </row>
    <row r="153" spans="1:15" x14ac:dyDescent="0.25">
      <c r="A153" s="66"/>
      <c r="B153" s="4"/>
      <c r="C153" s="4"/>
      <c r="D153" s="2"/>
      <c r="E153" s="2"/>
      <c r="F153" s="156"/>
      <c r="G153" s="1" t="e">
        <f>+VLOOKUP(F153,Participants!$A$1:$F$1450,2,FALSE)</f>
        <v>#N/A</v>
      </c>
      <c r="H153" s="1" t="e">
        <f>+VLOOKUP(F153,Participants!$A$1:$F$1450,4,FALSE)</f>
        <v>#N/A</v>
      </c>
      <c r="I153" s="1" t="e">
        <f>+VLOOKUP(F153,Participants!$A$1:$F$1450,5,FALSE)</f>
        <v>#N/A</v>
      </c>
      <c r="J153" s="1" t="e">
        <f>+VLOOKUP(F153,Participants!$A$1:$F$1450,3,FALSE)</f>
        <v>#N/A</v>
      </c>
      <c r="K153" s="1" t="e">
        <f>+VLOOKUP(F153,Participants!$A$1:$G$1450,7,FALSE)</f>
        <v>#N/A</v>
      </c>
      <c r="L153" s="1"/>
      <c r="M153" s="153"/>
      <c r="N153" s="154"/>
      <c r="O153" s="154"/>
    </row>
    <row r="154" spans="1:15" x14ac:dyDescent="0.25">
      <c r="A154" s="66"/>
      <c r="B154" s="4"/>
      <c r="C154" s="4"/>
      <c r="D154" s="2"/>
      <c r="E154" s="2"/>
      <c r="F154" s="156"/>
      <c r="G154" s="1" t="e">
        <f>+VLOOKUP(F154,Participants!$A$1:$F$1450,2,FALSE)</f>
        <v>#N/A</v>
      </c>
      <c r="H154" s="1" t="e">
        <f>+VLOOKUP(F154,Participants!$A$1:$F$1450,4,FALSE)</f>
        <v>#N/A</v>
      </c>
      <c r="I154" s="1" t="e">
        <f>+VLOOKUP(F154,Participants!$A$1:$F$1450,5,FALSE)</f>
        <v>#N/A</v>
      </c>
      <c r="J154" s="1" t="e">
        <f>+VLOOKUP(F154,Participants!$A$1:$F$1450,3,FALSE)</f>
        <v>#N/A</v>
      </c>
      <c r="K154" s="1" t="e">
        <f>+VLOOKUP(F154,Participants!$A$1:$G$1450,7,FALSE)</f>
        <v>#N/A</v>
      </c>
      <c r="L154" s="1"/>
      <c r="M154" s="153"/>
      <c r="N154" s="154"/>
      <c r="O154" s="154"/>
    </row>
    <row r="155" spans="1:15" x14ac:dyDescent="0.25">
      <c r="A155" s="87"/>
      <c r="B155" s="4"/>
      <c r="C155" s="4"/>
      <c r="D155" s="2"/>
      <c r="E155" s="2"/>
      <c r="F155" s="156"/>
      <c r="G155" s="1" t="e">
        <f>+VLOOKUP(F155,Participants!$A$1:$F$1450,2,FALSE)</f>
        <v>#N/A</v>
      </c>
      <c r="H155" s="1" t="e">
        <f>+VLOOKUP(F155,Participants!$A$1:$F$1450,4,FALSE)</f>
        <v>#N/A</v>
      </c>
      <c r="I155" s="1" t="e">
        <f>+VLOOKUP(F155,Participants!$A$1:$F$1450,5,FALSE)</f>
        <v>#N/A</v>
      </c>
      <c r="J155" s="1" t="e">
        <f>+VLOOKUP(F155,Participants!$A$1:$F$1450,3,FALSE)</f>
        <v>#N/A</v>
      </c>
      <c r="K155" s="1" t="e">
        <f>+VLOOKUP(F155,Participants!$A$1:$G$1450,7,FALSE)</f>
        <v>#N/A</v>
      </c>
      <c r="L155" s="1"/>
      <c r="M155" s="153"/>
      <c r="N155" s="154"/>
      <c r="O155" s="154"/>
    </row>
    <row r="156" spans="1:15" x14ac:dyDescent="0.25">
      <c r="A156" s="87"/>
      <c r="B156" s="4"/>
      <c r="C156" s="4"/>
      <c r="D156" s="2"/>
      <c r="E156" s="2"/>
      <c r="F156" s="156"/>
      <c r="G156" s="1" t="e">
        <f>+VLOOKUP(F156,Participants!$A$1:$F$1450,2,FALSE)</f>
        <v>#N/A</v>
      </c>
      <c r="H156" s="1" t="e">
        <f>+VLOOKUP(F156,Participants!$A$1:$F$1450,4,FALSE)</f>
        <v>#N/A</v>
      </c>
      <c r="I156" s="1" t="e">
        <f>+VLOOKUP(F156,Participants!$A$1:$F$1450,5,FALSE)</f>
        <v>#N/A</v>
      </c>
      <c r="J156" s="1" t="e">
        <f>+VLOOKUP(F156,Participants!$A$1:$F$1450,3,FALSE)</f>
        <v>#N/A</v>
      </c>
      <c r="K156" s="1" t="e">
        <f>+VLOOKUP(F156,Participants!$A$1:$G$1450,7,FALSE)</f>
        <v>#N/A</v>
      </c>
      <c r="L156" s="1"/>
      <c r="M156" s="153"/>
      <c r="N156" s="154"/>
      <c r="O156" s="154"/>
    </row>
    <row r="157" spans="1:15" x14ac:dyDescent="0.25">
      <c r="A157" s="87"/>
      <c r="B157" s="4"/>
      <c r="C157" s="4"/>
      <c r="D157" s="2"/>
      <c r="E157" s="2"/>
      <c r="F157" s="156"/>
      <c r="G157" s="1" t="e">
        <f>+VLOOKUP(F157,Participants!$A$1:$F$1450,2,FALSE)</f>
        <v>#N/A</v>
      </c>
      <c r="H157" s="1" t="e">
        <f>+VLOOKUP(F157,Participants!$A$1:$F$1450,4,FALSE)</f>
        <v>#N/A</v>
      </c>
      <c r="I157" s="1" t="e">
        <f>+VLOOKUP(F157,Participants!$A$1:$F$1450,5,FALSE)</f>
        <v>#N/A</v>
      </c>
      <c r="J157" s="1" t="e">
        <f>+VLOOKUP(F157,Participants!$A$1:$F$1450,3,FALSE)</f>
        <v>#N/A</v>
      </c>
      <c r="K157" s="1" t="e">
        <f>+VLOOKUP(F157,Participants!$A$1:$G$1450,7,FALSE)</f>
        <v>#N/A</v>
      </c>
      <c r="L157" s="1"/>
      <c r="M157" s="153"/>
      <c r="N157" s="154"/>
      <c r="O157" s="154"/>
    </row>
    <row r="158" spans="1:15" x14ac:dyDescent="0.25">
      <c r="A158" s="87"/>
      <c r="B158" s="4"/>
      <c r="C158" s="4"/>
      <c r="D158" s="2"/>
      <c r="E158" s="2"/>
      <c r="F158" s="156"/>
      <c r="G158" s="1" t="e">
        <f>+VLOOKUP(F158,Participants!$A$1:$F$1450,2,FALSE)</f>
        <v>#N/A</v>
      </c>
      <c r="H158" s="1" t="e">
        <f>+VLOOKUP(F158,Participants!$A$1:$F$1450,4,FALSE)</f>
        <v>#N/A</v>
      </c>
      <c r="I158" s="1" t="e">
        <f>+VLOOKUP(F158,Participants!$A$1:$F$1450,5,FALSE)</f>
        <v>#N/A</v>
      </c>
      <c r="J158" s="1" t="e">
        <f>+VLOOKUP(F158,Participants!$A$1:$F$1450,3,FALSE)</f>
        <v>#N/A</v>
      </c>
      <c r="K158" s="1" t="e">
        <f>+VLOOKUP(F158,Participants!$A$1:$G$1450,7,FALSE)</f>
        <v>#N/A</v>
      </c>
      <c r="L158" s="1"/>
      <c r="M158" s="153"/>
      <c r="N158" s="154"/>
      <c r="O158" s="154"/>
    </row>
    <row r="159" spans="1:15" x14ac:dyDescent="0.25">
      <c r="A159" s="87"/>
      <c r="B159" s="4"/>
      <c r="C159" s="4"/>
      <c r="D159" s="2"/>
      <c r="E159" s="2"/>
      <c r="F159" s="156"/>
      <c r="G159" s="1" t="e">
        <f>+VLOOKUP(F159,Participants!$A$1:$F$1450,2,FALSE)</f>
        <v>#N/A</v>
      </c>
      <c r="H159" s="1" t="e">
        <f>+VLOOKUP(F159,Participants!$A$1:$F$1450,4,FALSE)</f>
        <v>#N/A</v>
      </c>
      <c r="I159" s="1" t="e">
        <f>+VLOOKUP(F159,Participants!$A$1:$F$1450,5,FALSE)</f>
        <v>#N/A</v>
      </c>
      <c r="J159" s="1" t="e">
        <f>+VLOOKUP(F159,Participants!$A$1:$F$1450,3,FALSE)</f>
        <v>#N/A</v>
      </c>
      <c r="K159" s="1" t="e">
        <f>+VLOOKUP(F159,Participants!$A$1:$G$1450,7,FALSE)</f>
        <v>#N/A</v>
      </c>
      <c r="L159" s="1"/>
      <c r="M159" s="153"/>
      <c r="N159" s="154"/>
      <c r="O159" s="154"/>
    </row>
    <row r="160" spans="1:15" x14ac:dyDescent="0.25">
      <c r="A160" s="66"/>
      <c r="B160" s="4"/>
      <c r="C160" s="4"/>
      <c r="D160" s="2"/>
      <c r="E160" s="2"/>
      <c r="F160" s="156"/>
      <c r="G160" s="1" t="e">
        <f>+VLOOKUP(F160,Participants!$A$1:$F$1450,2,FALSE)</f>
        <v>#N/A</v>
      </c>
      <c r="H160" s="1" t="e">
        <f>+VLOOKUP(F160,Participants!$A$1:$F$1450,4,FALSE)</f>
        <v>#N/A</v>
      </c>
      <c r="I160" s="1" t="e">
        <f>+VLOOKUP(F160,Participants!$A$1:$F$1450,5,FALSE)</f>
        <v>#N/A</v>
      </c>
      <c r="J160" s="1" t="e">
        <f>+VLOOKUP(F160,Participants!$A$1:$F$1450,3,FALSE)</f>
        <v>#N/A</v>
      </c>
      <c r="K160" s="1" t="e">
        <f>+VLOOKUP(F160,Participants!$A$1:$G$1450,7,FALSE)</f>
        <v>#N/A</v>
      </c>
      <c r="L160" s="1"/>
      <c r="M160" s="153"/>
      <c r="N160" s="154"/>
      <c r="O160" s="154"/>
    </row>
    <row r="161" spans="1:15" x14ac:dyDescent="0.25">
      <c r="A161" s="66"/>
      <c r="B161" s="4"/>
      <c r="C161" s="4"/>
      <c r="D161" s="2"/>
      <c r="E161" s="2"/>
      <c r="F161" s="156"/>
      <c r="G161" s="1" t="e">
        <f>+VLOOKUP(F161,Participants!$A$1:$F$1450,2,FALSE)</f>
        <v>#N/A</v>
      </c>
      <c r="H161" s="1" t="e">
        <f>+VLOOKUP(F161,Participants!$A$1:$F$1450,4,FALSE)</f>
        <v>#N/A</v>
      </c>
      <c r="I161" s="1" t="e">
        <f>+VLOOKUP(F161,Participants!$A$1:$F$1450,5,FALSE)</f>
        <v>#N/A</v>
      </c>
      <c r="J161" s="1" t="e">
        <f>+VLOOKUP(F161,Participants!$A$1:$F$1450,3,FALSE)</f>
        <v>#N/A</v>
      </c>
      <c r="K161" s="1" t="e">
        <f>+VLOOKUP(F161,Participants!$A$1:$G$1450,7,FALSE)</f>
        <v>#N/A</v>
      </c>
      <c r="L161" s="1"/>
      <c r="M161" s="153"/>
      <c r="N161" s="154"/>
      <c r="O161" s="154"/>
    </row>
    <row r="162" spans="1:15" x14ac:dyDescent="0.25">
      <c r="A162" s="67"/>
      <c r="B162" s="4"/>
      <c r="C162" s="4"/>
      <c r="D162" s="2"/>
      <c r="E162" s="2"/>
      <c r="F162" s="156"/>
      <c r="G162" s="1" t="e">
        <f>+VLOOKUP(F162,Participants!$A$1:$F$1450,2,FALSE)</f>
        <v>#N/A</v>
      </c>
      <c r="H162" s="1" t="e">
        <f>+VLOOKUP(F162,Participants!$A$1:$F$1450,4,FALSE)</f>
        <v>#N/A</v>
      </c>
      <c r="I162" s="1" t="e">
        <f>+VLOOKUP(F162,Participants!$A$1:$F$1450,5,FALSE)</f>
        <v>#N/A</v>
      </c>
      <c r="J162" s="1" t="e">
        <f>+VLOOKUP(F162,Participants!$A$1:$F$1450,3,FALSE)</f>
        <v>#N/A</v>
      </c>
      <c r="K162" s="1" t="e">
        <f>+VLOOKUP(F162,Participants!$A$1:$G$1450,7,FALSE)</f>
        <v>#N/A</v>
      </c>
      <c r="L162" s="1"/>
      <c r="M162" s="153"/>
      <c r="N162" s="154"/>
      <c r="O162" s="154"/>
    </row>
    <row r="163" spans="1:15" x14ac:dyDescent="0.25">
      <c r="A163" s="68"/>
      <c r="B163" s="4"/>
      <c r="C163" s="4"/>
      <c r="D163" s="2"/>
      <c r="E163" s="2"/>
      <c r="F163" s="156"/>
      <c r="G163" s="1" t="e">
        <f>+VLOOKUP(F163,Participants!$A$1:$F$1450,2,FALSE)</f>
        <v>#N/A</v>
      </c>
      <c r="H163" s="1" t="e">
        <f>+VLOOKUP(F163,Participants!$A$1:$F$1450,4,FALSE)</f>
        <v>#N/A</v>
      </c>
      <c r="I163" s="1" t="e">
        <f>+VLOOKUP(F163,Participants!$A$1:$F$1450,5,FALSE)</f>
        <v>#N/A</v>
      </c>
      <c r="J163" s="1" t="e">
        <f>+VLOOKUP(F163,Participants!$A$1:$F$1450,3,FALSE)</f>
        <v>#N/A</v>
      </c>
      <c r="K163" s="1" t="e">
        <f>+VLOOKUP(F163,Participants!$A$1:$G$1450,7,FALSE)</f>
        <v>#N/A</v>
      </c>
      <c r="L163" s="1"/>
      <c r="M163" s="153"/>
      <c r="N163" s="154"/>
      <c r="O163" s="154"/>
    </row>
    <row r="164" spans="1:15" x14ac:dyDescent="0.25">
      <c r="A164" s="68"/>
      <c r="B164" s="4"/>
      <c r="C164" s="4"/>
      <c r="D164" s="2"/>
      <c r="E164" s="2"/>
      <c r="F164" s="156"/>
      <c r="G164" s="1" t="e">
        <f>+VLOOKUP(F164,Participants!$A$1:$F$1450,2,FALSE)</f>
        <v>#N/A</v>
      </c>
      <c r="H164" s="1" t="e">
        <f>+VLOOKUP(F164,Participants!$A$1:$F$1450,4,FALSE)</f>
        <v>#N/A</v>
      </c>
      <c r="I164" s="1" t="e">
        <f>+VLOOKUP(F164,Participants!$A$1:$F$1450,5,FALSE)</f>
        <v>#N/A</v>
      </c>
      <c r="J164" s="1" t="e">
        <f>+VLOOKUP(F164,Participants!$A$1:$F$1450,3,FALSE)</f>
        <v>#N/A</v>
      </c>
      <c r="K164" s="1" t="e">
        <f>+VLOOKUP(F164,Participants!$A$1:$G$1450,7,FALSE)</f>
        <v>#N/A</v>
      </c>
      <c r="L164" s="1"/>
      <c r="M164" s="153"/>
      <c r="N164" s="154"/>
      <c r="O164" s="154"/>
    </row>
    <row r="165" spans="1:15" x14ac:dyDescent="0.25">
      <c r="A165" s="91"/>
      <c r="B165" s="4"/>
      <c r="C165" s="4"/>
      <c r="D165" s="2"/>
      <c r="E165" s="2"/>
      <c r="F165" s="156"/>
      <c r="G165" s="1" t="e">
        <f>+VLOOKUP(F165,Participants!$A$1:$F$1450,2,FALSE)</f>
        <v>#N/A</v>
      </c>
      <c r="H165" s="1" t="e">
        <f>+VLOOKUP(F165,Participants!$A$1:$F$1450,4,FALSE)</f>
        <v>#N/A</v>
      </c>
      <c r="I165" s="1" t="e">
        <f>+VLOOKUP(F165,Participants!$A$1:$F$1450,5,FALSE)</f>
        <v>#N/A</v>
      </c>
      <c r="J165" s="1" t="e">
        <f>+VLOOKUP(F165,Participants!$A$1:$F$1450,3,FALSE)</f>
        <v>#N/A</v>
      </c>
      <c r="K165" s="1" t="e">
        <f>+VLOOKUP(F165,Participants!$A$1:$G$1450,7,FALSE)</f>
        <v>#N/A</v>
      </c>
      <c r="L165" s="1"/>
      <c r="M165" s="153"/>
      <c r="N165" s="154"/>
      <c r="O165" s="154"/>
    </row>
    <row r="166" spans="1:15" x14ac:dyDescent="0.25">
      <c r="A166" s="91"/>
      <c r="B166" s="4"/>
      <c r="C166" s="4"/>
      <c r="D166" s="2"/>
      <c r="E166" s="2"/>
      <c r="F166" s="156"/>
      <c r="G166" s="1" t="e">
        <f>+VLOOKUP(F166,Participants!$A$1:$F$1450,2,FALSE)</f>
        <v>#N/A</v>
      </c>
      <c r="H166" s="1" t="e">
        <f>+VLOOKUP(F166,Participants!$A$1:$F$1450,4,FALSE)</f>
        <v>#N/A</v>
      </c>
      <c r="I166" s="1" t="e">
        <f>+VLOOKUP(F166,Participants!$A$1:$F$1450,5,FALSE)</f>
        <v>#N/A</v>
      </c>
      <c r="J166" s="1" t="e">
        <f>+VLOOKUP(F166,Participants!$A$1:$F$1450,3,FALSE)</f>
        <v>#N/A</v>
      </c>
      <c r="K166" s="1" t="e">
        <f>+VLOOKUP(F166,Participants!$A$1:$G$1450,7,FALSE)</f>
        <v>#N/A</v>
      </c>
      <c r="L166" s="1"/>
      <c r="M166" s="153"/>
      <c r="N166" s="154"/>
      <c r="O166" s="154"/>
    </row>
    <row r="167" spans="1:15" x14ac:dyDescent="0.25">
      <c r="A167" s="91"/>
      <c r="B167" s="4"/>
      <c r="C167" s="4"/>
      <c r="D167" s="2"/>
      <c r="E167" s="2"/>
      <c r="F167" s="156"/>
      <c r="G167" s="1" t="e">
        <f>+VLOOKUP(F167,Participants!$A$1:$F$1450,2,FALSE)</f>
        <v>#N/A</v>
      </c>
      <c r="H167" s="1" t="e">
        <f>+VLOOKUP(F167,Participants!$A$1:$F$1450,4,FALSE)</f>
        <v>#N/A</v>
      </c>
      <c r="I167" s="1" t="e">
        <f>+VLOOKUP(F167,Participants!$A$1:$F$1450,5,FALSE)</f>
        <v>#N/A</v>
      </c>
      <c r="J167" s="1" t="e">
        <f>+VLOOKUP(F167,Participants!$A$1:$F$1450,3,FALSE)</f>
        <v>#N/A</v>
      </c>
      <c r="K167" s="1" t="e">
        <f>+VLOOKUP(F167,Participants!$A$1:$G$1450,7,FALSE)</f>
        <v>#N/A</v>
      </c>
      <c r="L167" s="1"/>
      <c r="M167" s="153"/>
      <c r="N167" s="154"/>
      <c r="O167" s="154"/>
    </row>
    <row r="168" spans="1:15" x14ac:dyDescent="0.25">
      <c r="A168" s="91"/>
      <c r="B168" s="4"/>
      <c r="C168" s="4"/>
      <c r="D168" s="2"/>
      <c r="E168" s="2"/>
      <c r="F168" s="156"/>
      <c r="G168" s="1" t="e">
        <f>+VLOOKUP(F168,Participants!$A$1:$F$1450,2,FALSE)</f>
        <v>#N/A</v>
      </c>
      <c r="H168" s="1" t="e">
        <f>+VLOOKUP(F168,Participants!$A$1:$F$1450,4,FALSE)</f>
        <v>#N/A</v>
      </c>
      <c r="I168" s="1" t="e">
        <f>+VLOOKUP(F168,Participants!$A$1:$F$1450,5,FALSE)</f>
        <v>#N/A</v>
      </c>
      <c r="J168" s="1" t="e">
        <f>+VLOOKUP(F168,Participants!$A$1:$F$1450,3,FALSE)</f>
        <v>#N/A</v>
      </c>
      <c r="K168" s="1" t="e">
        <f>+VLOOKUP(F168,Participants!$A$1:$G$1450,7,FALSE)</f>
        <v>#N/A</v>
      </c>
      <c r="L168" s="1"/>
      <c r="M168" s="153"/>
      <c r="N168" s="154"/>
      <c r="O168" s="154"/>
    </row>
    <row r="169" spans="1:15" x14ac:dyDescent="0.25">
      <c r="A169" s="91"/>
      <c r="B169" s="4"/>
      <c r="C169" s="4"/>
      <c r="D169" s="2"/>
      <c r="E169" s="2"/>
      <c r="F169" s="156"/>
      <c r="G169" s="1" t="e">
        <f>+VLOOKUP(F169,Participants!$A$1:$F$1450,2,FALSE)</f>
        <v>#N/A</v>
      </c>
      <c r="H169" s="1" t="e">
        <f>+VLOOKUP(F169,Participants!$A$1:$F$1450,4,FALSE)</f>
        <v>#N/A</v>
      </c>
      <c r="I169" s="1" t="e">
        <f>+VLOOKUP(F169,Participants!$A$1:$F$1450,5,FALSE)</f>
        <v>#N/A</v>
      </c>
      <c r="J169" s="1" t="e">
        <f>+VLOOKUP(F169,Participants!$A$1:$F$1450,3,FALSE)</f>
        <v>#N/A</v>
      </c>
      <c r="K169" s="1" t="e">
        <f>+VLOOKUP(F169,Participants!$A$1:$G$1450,7,FALSE)</f>
        <v>#N/A</v>
      </c>
      <c r="L169" s="1"/>
      <c r="M169" s="153"/>
      <c r="N169" s="154"/>
      <c r="O169" s="154"/>
    </row>
    <row r="170" spans="1:15" x14ac:dyDescent="0.25">
      <c r="A170" s="66"/>
      <c r="B170" s="4"/>
      <c r="C170" s="4"/>
      <c r="D170" s="2"/>
      <c r="E170" s="2"/>
      <c r="F170" s="156"/>
      <c r="G170" s="1" t="e">
        <f>+VLOOKUP(F170,Participants!$A$1:$F$1450,2,FALSE)</f>
        <v>#N/A</v>
      </c>
      <c r="H170" s="1" t="e">
        <f>+VLOOKUP(F170,Participants!$A$1:$F$1450,4,FALSE)</f>
        <v>#N/A</v>
      </c>
      <c r="I170" s="1" t="e">
        <f>+VLOOKUP(F170,Participants!$A$1:$F$1450,5,FALSE)</f>
        <v>#N/A</v>
      </c>
      <c r="J170" s="1" t="e">
        <f>+VLOOKUP(F170,Participants!$A$1:$F$1450,3,FALSE)</f>
        <v>#N/A</v>
      </c>
      <c r="K170" s="1" t="e">
        <f>+VLOOKUP(F170,Participants!$A$1:$G$1450,7,FALSE)</f>
        <v>#N/A</v>
      </c>
      <c r="L170" s="1"/>
      <c r="M170" s="153"/>
      <c r="N170" s="154"/>
      <c r="O170" s="154"/>
    </row>
    <row r="171" spans="1:15" x14ac:dyDescent="0.25">
      <c r="A171" s="66"/>
      <c r="B171" s="4"/>
      <c r="C171" s="4"/>
      <c r="D171" s="2"/>
      <c r="E171" s="2"/>
      <c r="F171" s="156"/>
      <c r="G171" s="1" t="e">
        <f>+VLOOKUP(F171,Participants!$A$1:$F$1450,2,FALSE)</f>
        <v>#N/A</v>
      </c>
      <c r="H171" s="1" t="e">
        <f>+VLOOKUP(F171,Participants!$A$1:$F$1450,4,FALSE)</f>
        <v>#N/A</v>
      </c>
      <c r="I171" s="1" t="e">
        <f>+VLOOKUP(F171,Participants!$A$1:$F$1450,5,FALSE)</f>
        <v>#N/A</v>
      </c>
      <c r="J171" s="1" t="e">
        <f>+VLOOKUP(F171,Participants!$A$1:$F$1450,3,FALSE)</f>
        <v>#N/A</v>
      </c>
      <c r="K171" s="1" t="e">
        <f>+VLOOKUP(F171,Participants!$A$1:$G$1450,7,FALSE)</f>
        <v>#N/A</v>
      </c>
      <c r="L171" s="1"/>
      <c r="M171" s="153"/>
      <c r="N171" s="154"/>
      <c r="O171" s="154"/>
    </row>
    <row r="172" spans="1:15" x14ac:dyDescent="0.25">
      <c r="A172" s="66"/>
      <c r="B172" s="4"/>
      <c r="C172" s="4"/>
      <c r="D172" s="2"/>
      <c r="E172" s="2"/>
      <c r="F172" s="156"/>
      <c r="G172" s="1" t="e">
        <f>+VLOOKUP(F172,Participants!$A$1:$F$1450,2,FALSE)</f>
        <v>#N/A</v>
      </c>
      <c r="H172" s="1" t="e">
        <f>+VLOOKUP(F172,Participants!$A$1:$F$1450,4,FALSE)</f>
        <v>#N/A</v>
      </c>
      <c r="I172" s="1" t="e">
        <f>+VLOOKUP(F172,Participants!$A$1:$F$1450,5,FALSE)</f>
        <v>#N/A</v>
      </c>
      <c r="J172" s="1" t="e">
        <f>+VLOOKUP(F172,Participants!$A$1:$F$1450,3,FALSE)</f>
        <v>#N/A</v>
      </c>
      <c r="K172" s="1" t="e">
        <f>+VLOOKUP(F172,Participants!$A$1:$G$1450,7,FALSE)</f>
        <v>#N/A</v>
      </c>
      <c r="L172" s="1"/>
      <c r="M172" s="153"/>
      <c r="N172" s="154"/>
      <c r="O172" s="154"/>
    </row>
    <row r="173" spans="1:15" x14ac:dyDescent="0.25">
      <c r="A173" s="66"/>
      <c r="B173" s="4"/>
      <c r="C173" s="4"/>
      <c r="D173" s="2"/>
      <c r="E173" s="2"/>
      <c r="F173" s="156"/>
      <c r="G173" s="1" t="e">
        <f>+VLOOKUP(F173,Participants!$A$1:$F$1450,2,FALSE)</f>
        <v>#N/A</v>
      </c>
      <c r="H173" s="1" t="e">
        <f>+VLOOKUP(F173,Participants!$A$1:$F$1450,4,FALSE)</f>
        <v>#N/A</v>
      </c>
      <c r="I173" s="1" t="e">
        <f>+VLOOKUP(F173,Participants!$A$1:$F$1450,5,FALSE)</f>
        <v>#N/A</v>
      </c>
      <c r="J173" s="1" t="e">
        <f>+VLOOKUP(F173,Participants!$A$1:$F$1450,3,FALSE)</f>
        <v>#N/A</v>
      </c>
      <c r="K173" s="1" t="e">
        <f>+VLOOKUP(F173,Participants!$A$1:$G$1450,7,FALSE)</f>
        <v>#N/A</v>
      </c>
      <c r="L173" s="1"/>
      <c r="M173" s="153"/>
      <c r="N173" s="154"/>
      <c r="O173" s="154"/>
    </row>
    <row r="174" spans="1:15" x14ac:dyDescent="0.25">
      <c r="A174" s="66"/>
      <c r="B174" s="4"/>
      <c r="C174" s="4"/>
      <c r="D174" s="2"/>
      <c r="E174" s="2"/>
      <c r="F174" s="156"/>
      <c r="G174" s="1" t="e">
        <f>+VLOOKUP(F174,Participants!$A$1:$F$1450,2,FALSE)</f>
        <v>#N/A</v>
      </c>
      <c r="H174" s="1" t="e">
        <f>+VLOOKUP(F174,Participants!$A$1:$F$1450,4,FALSE)</f>
        <v>#N/A</v>
      </c>
      <c r="I174" s="1" t="e">
        <f>+VLOOKUP(F174,Participants!$A$1:$F$1450,5,FALSE)</f>
        <v>#N/A</v>
      </c>
      <c r="J174" s="1" t="e">
        <f>+VLOOKUP(F174,Participants!$A$1:$F$1450,3,FALSE)</f>
        <v>#N/A</v>
      </c>
      <c r="K174" s="1" t="e">
        <f>+VLOOKUP(F174,Participants!$A$1:$G$1450,7,FALSE)</f>
        <v>#N/A</v>
      </c>
      <c r="L174" s="1"/>
      <c r="M174" s="153"/>
      <c r="N174" s="154"/>
      <c r="O174" s="154"/>
    </row>
    <row r="175" spans="1:15" x14ac:dyDescent="0.25">
      <c r="A175" s="87"/>
      <c r="B175" s="4"/>
      <c r="C175" s="4"/>
      <c r="D175" s="2"/>
      <c r="E175" s="2"/>
      <c r="F175" s="156"/>
      <c r="G175" s="1" t="e">
        <f>+VLOOKUP(F175,Participants!$A$1:$F$1450,2,FALSE)</f>
        <v>#N/A</v>
      </c>
      <c r="H175" s="1" t="e">
        <f>+VLOOKUP(F175,Participants!$A$1:$F$1450,4,FALSE)</f>
        <v>#N/A</v>
      </c>
      <c r="I175" s="1" t="e">
        <f>+VLOOKUP(F175,Participants!$A$1:$F$1450,5,FALSE)</f>
        <v>#N/A</v>
      </c>
      <c r="J175" s="1" t="e">
        <f>+VLOOKUP(F175,Participants!$A$1:$F$1450,3,FALSE)</f>
        <v>#N/A</v>
      </c>
      <c r="K175" s="1" t="e">
        <f>+VLOOKUP(F175,Participants!$A$1:$G$1450,7,FALSE)</f>
        <v>#N/A</v>
      </c>
      <c r="L175" s="1"/>
      <c r="M175" s="153"/>
      <c r="N175" s="154"/>
      <c r="O175" s="154"/>
    </row>
    <row r="176" spans="1:15" x14ac:dyDescent="0.25">
      <c r="A176" s="87"/>
      <c r="B176" s="4"/>
      <c r="C176" s="4"/>
      <c r="D176" s="2"/>
      <c r="E176" s="2"/>
      <c r="F176" s="156"/>
      <c r="G176" s="1" t="e">
        <f>+VLOOKUP(F176,Participants!$A$1:$F$1450,2,FALSE)</f>
        <v>#N/A</v>
      </c>
      <c r="H176" s="1" t="e">
        <f>+VLOOKUP(F176,Participants!$A$1:$F$1450,4,FALSE)</f>
        <v>#N/A</v>
      </c>
      <c r="I176" s="1" t="e">
        <f>+VLOOKUP(F176,Participants!$A$1:$F$1450,5,FALSE)</f>
        <v>#N/A</v>
      </c>
      <c r="J176" s="1" t="e">
        <f>+VLOOKUP(F176,Participants!$A$1:$F$1450,3,FALSE)</f>
        <v>#N/A</v>
      </c>
      <c r="K176" s="1" t="e">
        <f>+VLOOKUP(F176,Participants!$A$1:$G$1450,7,FALSE)</f>
        <v>#N/A</v>
      </c>
      <c r="L176" s="1"/>
      <c r="M176" s="153"/>
      <c r="N176" s="154"/>
      <c r="O176" s="154"/>
    </row>
    <row r="177" spans="1:15" x14ac:dyDescent="0.25">
      <c r="A177" s="87"/>
      <c r="B177" s="4"/>
      <c r="C177" s="4"/>
      <c r="D177" s="2"/>
      <c r="E177" s="2"/>
      <c r="F177" s="156"/>
      <c r="G177" s="1" t="e">
        <f>+VLOOKUP(F177,Participants!$A$1:$F$1450,2,FALSE)</f>
        <v>#N/A</v>
      </c>
      <c r="H177" s="1" t="e">
        <f>+VLOOKUP(F177,Participants!$A$1:$F$1450,4,FALSE)</f>
        <v>#N/A</v>
      </c>
      <c r="I177" s="1" t="e">
        <f>+VLOOKUP(F177,Participants!$A$1:$F$1450,5,FALSE)</f>
        <v>#N/A</v>
      </c>
      <c r="J177" s="1" t="e">
        <f>+VLOOKUP(F177,Participants!$A$1:$F$1450,3,FALSE)</f>
        <v>#N/A</v>
      </c>
      <c r="K177" s="1" t="e">
        <f>+VLOOKUP(F177,Participants!$A$1:$G$1450,7,FALSE)</f>
        <v>#N/A</v>
      </c>
      <c r="L177" s="1"/>
      <c r="M177" s="153"/>
      <c r="N177" s="154"/>
      <c r="O177" s="154"/>
    </row>
    <row r="178" spans="1:15" x14ac:dyDescent="0.25">
      <c r="A178" s="87"/>
      <c r="B178" s="4"/>
      <c r="C178" s="4"/>
      <c r="D178" s="2"/>
      <c r="E178" s="2"/>
      <c r="F178" s="156"/>
      <c r="G178" s="1" t="e">
        <f>+VLOOKUP(F178,Participants!$A$1:$F$1450,2,FALSE)</f>
        <v>#N/A</v>
      </c>
      <c r="H178" s="1" t="e">
        <f>+VLOOKUP(F178,Participants!$A$1:$F$1450,4,FALSE)</f>
        <v>#N/A</v>
      </c>
      <c r="I178" s="1" t="e">
        <f>+VLOOKUP(F178,Participants!$A$1:$F$1450,5,FALSE)</f>
        <v>#N/A</v>
      </c>
      <c r="J178" s="1" t="e">
        <f>+VLOOKUP(F178,Participants!$A$1:$F$1450,3,FALSE)</f>
        <v>#N/A</v>
      </c>
      <c r="K178" s="1" t="e">
        <f>+VLOOKUP(F178,Participants!$A$1:$G$1450,7,FALSE)</f>
        <v>#N/A</v>
      </c>
      <c r="L178" s="1"/>
      <c r="M178" s="153"/>
      <c r="N178" s="154"/>
      <c r="O178" s="154"/>
    </row>
    <row r="179" spans="1:15" x14ac:dyDescent="0.25">
      <c r="A179" s="87"/>
      <c r="B179" s="4"/>
      <c r="C179" s="4"/>
      <c r="D179" s="2"/>
      <c r="E179" s="2"/>
      <c r="F179" s="156"/>
      <c r="G179" s="1" t="e">
        <f>+VLOOKUP(F179,Participants!$A$1:$F$1450,2,FALSE)</f>
        <v>#N/A</v>
      </c>
      <c r="H179" s="1" t="e">
        <f>+VLOOKUP(F179,Participants!$A$1:$F$1450,4,FALSE)</f>
        <v>#N/A</v>
      </c>
      <c r="I179" s="1" t="e">
        <f>+VLOOKUP(F179,Participants!$A$1:$F$1450,5,FALSE)</f>
        <v>#N/A</v>
      </c>
      <c r="J179" s="1" t="e">
        <f>+VLOOKUP(F179,Participants!$A$1:$F$1450,3,FALSE)</f>
        <v>#N/A</v>
      </c>
      <c r="K179" s="1" t="e">
        <f>+VLOOKUP(F179,Participants!$A$1:$G$1450,7,FALSE)</f>
        <v>#N/A</v>
      </c>
      <c r="L179" s="1"/>
      <c r="M179" s="153"/>
      <c r="N179" s="154"/>
      <c r="O179" s="154"/>
    </row>
    <row r="180" spans="1:15" x14ac:dyDescent="0.25">
      <c r="A180" s="67"/>
      <c r="B180" s="4"/>
      <c r="C180" s="4"/>
      <c r="D180" s="2"/>
      <c r="E180" s="2"/>
      <c r="F180" s="156"/>
      <c r="G180" s="1" t="e">
        <f>+VLOOKUP(F180,Participants!$A$1:$F$1450,2,FALSE)</f>
        <v>#N/A</v>
      </c>
      <c r="H180" s="1" t="e">
        <f>+VLOOKUP(F180,Participants!$A$1:$F$1450,4,FALSE)</f>
        <v>#N/A</v>
      </c>
      <c r="I180" s="1" t="e">
        <f>+VLOOKUP(F180,Participants!$A$1:$F$1450,5,FALSE)</f>
        <v>#N/A</v>
      </c>
      <c r="J180" s="1" t="e">
        <f>+VLOOKUP(F180,Participants!$A$1:$F$1450,3,FALSE)</f>
        <v>#N/A</v>
      </c>
      <c r="K180" s="1" t="e">
        <f>+VLOOKUP(F180,Participants!$A$1:$G$1450,7,FALSE)</f>
        <v>#N/A</v>
      </c>
      <c r="L180" s="1"/>
      <c r="M180" s="153"/>
      <c r="N180" s="154"/>
      <c r="O180" s="154"/>
    </row>
    <row r="181" spans="1:15" x14ac:dyDescent="0.25">
      <c r="A181" s="67"/>
      <c r="B181" s="4"/>
      <c r="C181" s="4"/>
      <c r="D181" s="2"/>
      <c r="E181" s="2"/>
      <c r="F181" s="156"/>
      <c r="G181" s="1" t="e">
        <f>+VLOOKUP(F181,Participants!$A$1:$F$1450,2,FALSE)</f>
        <v>#N/A</v>
      </c>
      <c r="H181" s="1" t="e">
        <f>+VLOOKUP(F181,Participants!$A$1:$F$1450,4,FALSE)</f>
        <v>#N/A</v>
      </c>
      <c r="I181" s="1" t="e">
        <f>+VLOOKUP(F181,Participants!$A$1:$F$1450,5,FALSE)</f>
        <v>#N/A</v>
      </c>
      <c r="J181" s="1" t="e">
        <f>+VLOOKUP(F181,Participants!$A$1:$F$1450,3,FALSE)</f>
        <v>#N/A</v>
      </c>
      <c r="K181" s="1" t="e">
        <f>+VLOOKUP(F181,Participants!$A$1:$G$1450,7,FALSE)</f>
        <v>#N/A</v>
      </c>
      <c r="L181" s="1"/>
      <c r="M181" s="153"/>
      <c r="N181" s="154"/>
      <c r="O181" s="154"/>
    </row>
    <row r="182" spans="1:15" x14ac:dyDescent="0.25">
      <c r="A182" s="67"/>
      <c r="B182" s="4"/>
      <c r="C182" s="4"/>
      <c r="D182" s="2"/>
      <c r="E182" s="2"/>
      <c r="F182" s="156"/>
      <c r="G182" s="1" t="e">
        <f>+VLOOKUP(F182,Participants!$A$1:$F$1450,2,FALSE)</f>
        <v>#N/A</v>
      </c>
      <c r="H182" s="1" t="e">
        <f>+VLOOKUP(F182,Participants!$A$1:$F$1450,4,FALSE)</f>
        <v>#N/A</v>
      </c>
      <c r="I182" s="1" t="e">
        <f>+VLOOKUP(F182,Participants!$A$1:$F$1450,5,FALSE)</f>
        <v>#N/A</v>
      </c>
      <c r="J182" s="1" t="e">
        <f>+VLOOKUP(F182,Participants!$A$1:$F$1450,3,FALSE)</f>
        <v>#N/A</v>
      </c>
      <c r="K182" s="1" t="e">
        <f>+VLOOKUP(F182,Participants!$A$1:$G$1450,7,FALSE)</f>
        <v>#N/A</v>
      </c>
      <c r="L182" s="1"/>
      <c r="M182" s="153"/>
      <c r="N182" s="154"/>
      <c r="O182" s="154"/>
    </row>
    <row r="183" spans="1:15" x14ac:dyDescent="0.25">
      <c r="A183" s="67"/>
      <c r="B183" s="4"/>
      <c r="C183" s="4"/>
      <c r="D183" s="2"/>
      <c r="E183" s="2"/>
      <c r="F183" s="156"/>
      <c r="G183" s="1" t="e">
        <f>+VLOOKUP(F183,Participants!$A$1:$F$1450,2,FALSE)</f>
        <v>#N/A</v>
      </c>
      <c r="H183" s="1" t="e">
        <f>+VLOOKUP(F183,Participants!$A$1:$F$1450,4,FALSE)</f>
        <v>#N/A</v>
      </c>
      <c r="I183" s="1" t="e">
        <f>+VLOOKUP(F183,Participants!$A$1:$F$1450,5,FALSE)</f>
        <v>#N/A</v>
      </c>
      <c r="J183" s="1" t="e">
        <f>+VLOOKUP(F183,Participants!$A$1:$F$1450,3,FALSE)</f>
        <v>#N/A</v>
      </c>
      <c r="K183" s="1" t="e">
        <f>+VLOOKUP(F183,Participants!$A$1:$G$1450,7,FALSE)</f>
        <v>#N/A</v>
      </c>
      <c r="L183" s="1"/>
      <c r="M183" s="153"/>
      <c r="N183" s="154"/>
      <c r="O183" s="154"/>
    </row>
    <row r="184" spans="1:15" x14ac:dyDescent="0.25">
      <c r="A184" s="67"/>
      <c r="B184" s="4"/>
      <c r="C184" s="4"/>
      <c r="D184" s="2"/>
      <c r="E184" s="2"/>
      <c r="F184" s="156"/>
      <c r="G184" s="1" t="e">
        <f>+VLOOKUP(F184,Participants!$A$1:$F$1450,2,FALSE)</f>
        <v>#N/A</v>
      </c>
      <c r="H184" s="1" t="e">
        <f>+VLOOKUP(F184,Participants!$A$1:$F$1450,4,FALSE)</f>
        <v>#N/A</v>
      </c>
      <c r="I184" s="1" t="e">
        <f>+VLOOKUP(F184,Participants!$A$1:$F$1450,5,FALSE)</f>
        <v>#N/A</v>
      </c>
      <c r="J184" s="1" t="e">
        <f>+VLOOKUP(F184,Participants!$A$1:$F$1450,3,FALSE)</f>
        <v>#N/A</v>
      </c>
      <c r="K184" s="1" t="e">
        <f>+VLOOKUP(F184,Participants!$A$1:$G$1450,7,FALSE)</f>
        <v>#N/A</v>
      </c>
      <c r="L184" s="1"/>
      <c r="M184" s="153"/>
      <c r="N184" s="154"/>
      <c r="O184" s="154"/>
    </row>
    <row r="185" spans="1:15" x14ac:dyDescent="0.25">
      <c r="A185" s="91"/>
      <c r="B185" s="4"/>
      <c r="C185" s="4"/>
      <c r="D185" s="2"/>
      <c r="E185" s="2"/>
      <c r="F185" s="156"/>
      <c r="G185" s="1" t="e">
        <f>+VLOOKUP(F185,Participants!$A$1:$F$1450,2,FALSE)</f>
        <v>#N/A</v>
      </c>
      <c r="H185" s="1" t="e">
        <f>+VLOOKUP(F185,Participants!$A$1:$F$1450,4,FALSE)</f>
        <v>#N/A</v>
      </c>
      <c r="I185" s="1" t="e">
        <f>+VLOOKUP(F185,Participants!$A$1:$F$1450,5,FALSE)</f>
        <v>#N/A</v>
      </c>
      <c r="J185" s="1" t="e">
        <f>+VLOOKUP(F185,Participants!$A$1:$F$1450,3,FALSE)</f>
        <v>#N/A</v>
      </c>
      <c r="K185" s="1" t="e">
        <f>+VLOOKUP(F185,Participants!$A$1:$G$1450,7,FALSE)</f>
        <v>#N/A</v>
      </c>
      <c r="L185" s="1"/>
      <c r="M185" s="153"/>
      <c r="N185" s="154"/>
      <c r="O185" s="154"/>
    </row>
    <row r="186" spans="1:15" x14ac:dyDescent="0.25">
      <c r="A186" s="87"/>
      <c r="B186" s="4"/>
      <c r="C186" s="4"/>
      <c r="D186" s="2"/>
      <c r="E186" s="2"/>
      <c r="F186" s="156"/>
      <c r="G186" s="1" t="e">
        <f>+VLOOKUP(F186,Participants!$A$1:$F$1450,2,FALSE)</f>
        <v>#N/A</v>
      </c>
      <c r="H186" s="1" t="e">
        <f>+VLOOKUP(F186,Participants!$A$1:$F$1450,4,FALSE)</f>
        <v>#N/A</v>
      </c>
      <c r="I186" s="1" t="e">
        <f>+VLOOKUP(F186,Participants!$A$1:$F$1450,5,FALSE)</f>
        <v>#N/A</v>
      </c>
      <c r="J186" s="1" t="e">
        <f>+VLOOKUP(F186,Participants!$A$1:$F$1450,3,FALSE)</f>
        <v>#N/A</v>
      </c>
      <c r="K186" s="1" t="e">
        <f>+VLOOKUP(F186,Participants!$A$1:$G$1450,7,FALSE)</f>
        <v>#N/A</v>
      </c>
      <c r="L186" s="1"/>
      <c r="M186" s="153"/>
      <c r="N186" s="154"/>
      <c r="O186" s="154"/>
    </row>
    <row r="187" spans="1:15" x14ac:dyDescent="0.25">
      <c r="A187" s="87"/>
      <c r="B187" s="4"/>
      <c r="C187" s="4"/>
      <c r="D187" s="2"/>
      <c r="E187" s="2"/>
      <c r="F187" s="156"/>
      <c r="G187" s="1" t="e">
        <f>+VLOOKUP(F187,Participants!$A$1:$F$1450,2,FALSE)</f>
        <v>#N/A</v>
      </c>
      <c r="H187" s="1" t="e">
        <f>+VLOOKUP(F187,Participants!$A$1:$F$1450,4,FALSE)</f>
        <v>#N/A</v>
      </c>
      <c r="I187" s="1" t="e">
        <f>+VLOOKUP(F187,Participants!$A$1:$F$1450,5,FALSE)</f>
        <v>#N/A</v>
      </c>
      <c r="J187" s="1" t="e">
        <f>+VLOOKUP(F187,Participants!$A$1:$F$1450,3,FALSE)</f>
        <v>#N/A</v>
      </c>
      <c r="K187" s="1" t="e">
        <f>+VLOOKUP(F187,Participants!$A$1:$G$1450,7,FALSE)</f>
        <v>#N/A</v>
      </c>
      <c r="L187" s="1"/>
      <c r="M187" s="153"/>
      <c r="N187" s="154"/>
      <c r="O187" s="154"/>
    </row>
    <row r="188" spans="1:15" x14ac:dyDescent="0.25">
      <c r="A188" s="87"/>
      <c r="B188" s="4"/>
      <c r="C188" s="4"/>
      <c r="D188" s="2"/>
      <c r="E188" s="2"/>
      <c r="F188" s="156"/>
      <c r="G188" s="1" t="e">
        <f>+VLOOKUP(F188,Participants!$A$1:$F$1450,2,FALSE)</f>
        <v>#N/A</v>
      </c>
      <c r="H188" s="1" t="e">
        <f>+VLOOKUP(F188,Participants!$A$1:$F$1450,4,FALSE)</f>
        <v>#N/A</v>
      </c>
      <c r="I188" s="1" t="e">
        <f>+VLOOKUP(F188,Participants!$A$1:$F$1450,5,FALSE)</f>
        <v>#N/A</v>
      </c>
      <c r="J188" s="1" t="e">
        <f>+VLOOKUP(F188,Participants!$A$1:$F$1450,3,FALSE)</f>
        <v>#N/A</v>
      </c>
      <c r="K188" s="1" t="e">
        <f>+VLOOKUP(F188,Participants!$A$1:$G$1450,7,FALSE)</f>
        <v>#N/A</v>
      </c>
      <c r="L188" s="1"/>
      <c r="M188" s="153"/>
      <c r="N188" s="154"/>
      <c r="O188" s="154"/>
    </row>
    <row r="189" spans="1:15" x14ac:dyDescent="0.25">
      <c r="A189" s="87"/>
      <c r="B189" s="4"/>
      <c r="C189" s="4"/>
      <c r="D189" s="2"/>
      <c r="E189" s="2"/>
      <c r="F189" s="156"/>
      <c r="G189" s="1" t="e">
        <f>+VLOOKUP(F189,Participants!$A$1:$F$1450,2,FALSE)</f>
        <v>#N/A</v>
      </c>
      <c r="H189" s="1" t="e">
        <f>+VLOOKUP(F189,Participants!$A$1:$F$1450,4,FALSE)</f>
        <v>#N/A</v>
      </c>
      <c r="I189" s="1" t="e">
        <f>+VLOOKUP(F189,Participants!$A$1:$F$1450,5,FALSE)</f>
        <v>#N/A</v>
      </c>
      <c r="J189" s="1" t="e">
        <f>+VLOOKUP(F189,Participants!$A$1:$F$1450,3,FALSE)</f>
        <v>#N/A</v>
      </c>
      <c r="K189" s="1" t="e">
        <f>+VLOOKUP(F189,Participants!$A$1:$G$1450,7,FALSE)</f>
        <v>#N/A</v>
      </c>
      <c r="L189" s="1"/>
      <c r="M189" s="153"/>
      <c r="N189" s="154"/>
      <c r="O189" s="154"/>
    </row>
    <row r="190" spans="1:15" x14ac:dyDescent="0.25">
      <c r="A190" s="67"/>
      <c r="B190" s="4"/>
      <c r="C190" s="4"/>
      <c r="D190" s="2"/>
      <c r="E190" s="2"/>
      <c r="F190" s="156"/>
      <c r="G190" s="1" t="e">
        <f>+VLOOKUP(F190,Participants!$A$1:$F$1450,2,FALSE)</f>
        <v>#N/A</v>
      </c>
      <c r="H190" s="1" t="e">
        <f>+VLOOKUP(F190,Participants!$A$1:$F$1450,4,FALSE)</f>
        <v>#N/A</v>
      </c>
      <c r="I190" s="1" t="e">
        <f>+VLOOKUP(F190,Participants!$A$1:$F$1450,5,FALSE)</f>
        <v>#N/A</v>
      </c>
      <c r="J190" s="1" t="e">
        <f>+VLOOKUP(F190,Participants!$A$1:$F$1450,3,FALSE)</f>
        <v>#N/A</v>
      </c>
      <c r="K190" s="1" t="e">
        <f>+VLOOKUP(F190,Participants!$A$1:$G$1450,7,FALSE)</f>
        <v>#N/A</v>
      </c>
      <c r="L190" s="1"/>
      <c r="M190" s="153"/>
      <c r="N190" s="154"/>
      <c r="O190" s="154"/>
    </row>
    <row r="191" spans="1:15" x14ac:dyDescent="0.25">
      <c r="A191" s="67"/>
      <c r="B191" s="4"/>
      <c r="C191" s="4"/>
      <c r="D191" s="2"/>
      <c r="E191" s="2"/>
      <c r="F191" s="156"/>
      <c r="G191" s="1" t="e">
        <f>+VLOOKUP(F191,Participants!$A$1:$F$1450,2,FALSE)</f>
        <v>#N/A</v>
      </c>
      <c r="H191" s="1" t="e">
        <f>+VLOOKUP(F191,Participants!$A$1:$F$1450,4,FALSE)</f>
        <v>#N/A</v>
      </c>
      <c r="I191" s="1" t="e">
        <f>+VLOOKUP(F191,Participants!$A$1:$F$1450,5,FALSE)</f>
        <v>#N/A</v>
      </c>
      <c r="J191" s="1" t="e">
        <f>+VLOOKUP(F191,Participants!$A$1:$F$1450,3,FALSE)</f>
        <v>#N/A</v>
      </c>
      <c r="K191" s="1" t="e">
        <f>+VLOOKUP(F191,Participants!$A$1:$G$1450,7,FALSE)</f>
        <v>#N/A</v>
      </c>
      <c r="L191" s="1"/>
      <c r="M191" s="153"/>
      <c r="N191" s="154"/>
      <c r="O191" s="154"/>
    </row>
    <row r="192" spans="1:15" x14ac:dyDescent="0.25">
      <c r="A192" s="67"/>
      <c r="B192" s="4"/>
      <c r="C192" s="4"/>
      <c r="D192" s="2"/>
      <c r="E192" s="2"/>
      <c r="F192" s="156"/>
      <c r="G192" s="1" t="e">
        <f>+VLOOKUP(F192,Participants!$A$1:$F$1450,2,FALSE)</f>
        <v>#N/A</v>
      </c>
      <c r="H192" s="1" t="e">
        <f>+VLOOKUP(F192,Participants!$A$1:$F$1450,4,FALSE)</f>
        <v>#N/A</v>
      </c>
      <c r="I192" s="1" t="e">
        <f>+VLOOKUP(F192,Participants!$A$1:$F$1450,5,FALSE)</f>
        <v>#N/A</v>
      </c>
      <c r="J192" s="1" t="e">
        <f>+VLOOKUP(F192,Participants!$A$1:$F$1450,3,FALSE)</f>
        <v>#N/A</v>
      </c>
      <c r="K192" s="1" t="e">
        <f>+VLOOKUP(F192,Participants!$A$1:$G$1450,7,FALSE)</f>
        <v>#N/A</v>
      </c>
      <c r="L192" s="1"/>
      <c r="M192" s="153"/>
      <c r="N192" s="154"/>
      <c r="O192" s="154"/>
    </row>
    <row r="193" spans="1:15" x14ac:dyDescent="0.25">
      <c r="A193" s="67"/>
      <c r="B193" s="4"/>
      <c r="C193" s="4"/>
      <c r="D193" s="2"/>
      <c r="E193" s="2"/>
      <c r="F193" s="156"/>
      <c r="G193" s="1" t="e">
        <f>+VLOOKUP(F193,Participants!$A$1:$F$1450,2,FALSE)</f>
        <v>#N/A</v>
      </c>
      <c r="H193" s="1" t="e">
        <f>+VLOOKUP(F193,Participants!$A$1:$F$1450,4,FALSE)</f>
        <v>#N/A</v>
      </c>
      <c r="I193" s="1" t="e">
        <f>+VLOOKUP(F193,Participants!$A$1:$F$1450,5,FALSE)</f>
        <v>#N/A</v>
      </c>
      <c r="J193" s="1" t="e">
        <f>+VLOOKUP(F193,Participants!$A$1:$F$1450,3,FALSE)</f>
        <v>#N/A</v>
      </c>
      <c r="K193" s="1" t="e">
        <f>+VLOOKUP(F193,Participants!$A$1:$G$1450,7,FALSE)</f>
        <v>#N/A</v>
      </c>
      <c r="L193" s="1"/>
      <c r="M193" s="153"/>
      <c r="N193" s="154"/>
      <c r="O193" s="154"/>
    </row>
    <row r="194" spans="1:15" x14ac:dyDescent="0.25">
      <c r="A194" s="67"/>
      <c r="B194" s="4"/>
      <c r="C194" s="4"/>
      <c r="D194" s="2"/>
      <c r="E194" s="2"/>
      <c r="F194" s="156"/>
      <c r="G194" s="1" t="e">
        <f>+VLOOKUP(F194,Participants!$A$1:$F$1450,2,FALSE)</f>
        <v>#N/A</v>
      </c>
      <c r="H194" s="1" t="e">
        <f>+VLOOKUP(F194,Participants!$A$1:$F$1450,4,FALSE)</f>
        <v>#N/A</v>
      </c>
      <c r="I194" s="1" t="e">
        <f>+VLOOKUP(F194,Participants!$A$1:$F$1450,5,FALSE)</f>
        <v>#N/A</v>
      </c>
      <c r="J194" s="1" t="e">
        <f>+VLOOKUP(F194,Participants!$A$1:$F$1450,3,FALSE)</f>
        <v>#N/A</v>
      </c>
      <c r="K194" s="1" t="e">
        <f>+VLOOKUP(F194,Participants!$A$1:$G$1450,7,FALSE)</f>
        <v>#N/A</v>
      </c>
      <c r="L194" s="1"/>
      <c r="M194" s="153"/>
      <c r="N194" s="154"/>
      <c r="O194" s="154"/>
    </row>
    <row r="195" spans="1:15" x14ac:dyDescent="0.25">
      <c r="A195" s="95"/>
      <c r="B195" s="4"/>
      <c r="C195" s="4"/>
      <c r="D195" s="2"/>
      <c r="E195" s="2"/>
      <c r="F195" s="156"/>
      <c r="G195" s="1" t="e">
        <f>+VLOOKUP(F195,Participants!$A$1:$F$1450,2,FALSE)</f>
        <v>#N/A</v>
      </c>
      <c r="H195" s="1" t="e">
        <f>+VLOOKUP(F195,Participants!$A$1:$F$1450,4,FALSE)</f>
        <v>#N/A</v>
      </c>
      <c r="I195" s="1" t="e">
        <f>+VLOOKUP(F195,Participants!$A$1:$F$1450,5,FALSE)</f>
        <v>#N/A</v>
      </c>
      <c r="J195" s="1" t="e">
        <f>+VLOOKUP(F195,Participants!$A$1:$F$1450,3,FALSE)</f>
        <v>#N/A</v>
      </c>
      <c r="K195" s="1" t="e">
        <f>+VLOOKUP(F195,Participants!$A$1:$G$1450,7,FALSE)</f>
        <v>#N/A</v>
      </c>
      <c r="L195" s="1"/>
      <c r="M195" s="153"/>
      <c r="N195" s="154"/>
      <c r="O195" s="154"/>
    </row>
    <row r="196" spans="1:15" x14ac:dyDescent="0.25">
      <c r="A196" s="95"/>
      <c r="B196" s="4"/>
      <c r="C196" s="4"/>
      <c r="D196" s="2"/>
      <c r="E196" s="2"/>
      <c r="F196" s="156"/>
      <c r="G196" s="1" t="e">
        <f>+VLOOKUP(F196,Participants!$A$1:$F$1450,2,FALSE)</f>
        <v>#N/A</v>
      </c>
      <c r="H196" s="1" t="e">
        <f>+VLOOKUP(F196,Participants!$A$1:$F$1450,4,FALSE)</f>
        <v>#N/A</v>
      </c>
      <c r="I196" s="1" t="e">
        <f>+VLOOKUP(F196,Participants!$A$1:$F$1450,5,FALSE)</f>
        <v>#N/A</v>
      </c>
      <c r="J196" s="1" t="e">
        <f>+VLOOKUP(F196,Participants!$A$1:$F$1450,3,FALSE)</f>
        <v>#N/A</v>
      </c>
      <c r="K196" s="1" t="e">
        <f>+VLOOKUP(F196,Participants!$A$1:$G$1450,7,FALSE)</f>
        <v>#N/A</v>
      </c>
      <c r="L196" s="1"/>
      <c r="M196" s="153"/>
      <c r="N196" s="154"/>
      <c r="O196" s="154"/>
    </row>
    <row r="197" spans="1:15" x14ac:dyDescent="0.25">
      <c r="A197" s="95"/>
      <c r="B197" s="4"/>
      <c r="C197" s="4"/>
      <c r="D197" s="2"/>
      <c r="E197" s="2"/>
      <c r="F197" s="156"/>
      <c r="G197" s="1" t="e">
        <f>+VLOOKUP(F197,Participants!$A$1:$F$1450,2,FALSE)</f>
        <v>#N/A</v>
      </c>
      <c r="H197" s="1" t="e">
        <f>+VLOOKUP(F197,Participants!$A$1:$F$1450,4,FALSE)</f>
        <v>#N/A</v>
      </c>
      <c r="I197" s="1" t="e">
        <f>+VLOOKUP(F197,Participants!$A$1:$F$1450,5,FALSE)</f>
        <v>#N/A</v>
      </c>
      <c r="J197" s="1" t="e">
        <f>+VLOOKUP(F197,Participants!$A$1:$F$1450,3,FALSE)</f>
        <v>#N/A</v>
      </c>
      <c r="K197" s="1" t="e">
        <f>+VLOOKUP(F197,Participants!$A$1:$G$1450,7,FALSE)</f>
        <v>#N/A</v>
      </c>
      <c r="L197" s="1"/>
      <c r="M197" s="153"/>
      <c r="N197" s="154"/>
      <c r="O197" s="154"/>
    </row>
    <row r="198" spans="1:15" x14ac:dyDescent="0.25">
      <c r="A198" s="95"/>
      <c r="B198" s="4"/>
      <c r="C198" s="4"/>
      <c r="D198" s="2"/>
      <c r="E198" s="2"/>
      <c r="F198" s="156"/>
      <c r="G198" s="1" t="e">
        <f>+VLOOKUP(F198,Participants!$A$1:$F$1450,2,FALSE)</f>
        <v>#N/A</v>
      </c>
      <c r="H198" s="1" t="e">
        <f>+VLOOKUP(F198,Participants!$A$1:$F$1450,4,FALSE)</f>
        <v>#N/A</v>
      </c>
      <c r="I198" s="1" t="e">
        <f>+VLOOKUP(F198,Participants!$A$1:$F$1450,5,FALSE)</f>
        <v>#N/A</v>
      </c>
      <c r="J198" s="1" t="e">
        <f>+VLOOKUP(F198,Participants!$A$1:$F$1450,3,FALSE)</f>
        <v>#N/A</v>
      </c>
      <c r="K198" s="1" t="e">
        <f>+VLOOKUP(F198,Participants!$A$1:$G$1450,7,FALSE)</f>
        <v>#N/A</v>
      </c>
      <c r="L198" s="1"/>
      <c r="M198" s="153"/>
      <c r="N198" s="154"/>
      <c r="O198" s="154"/>
    </row>
    <row r="199" spans="1:15" x14ac:dyDescent="0.25">
      <c r="A199" s="95"/>
      <c r="B199" s="4"/>
      <c r="C199" s="4"/>
      <c r="D199" s="2"/>
      <c r="E199" s="2"/>
      <c r="F199" s="156"/>
      <c r="G199" s="1" t="e">
        <f>+VLOOKUP(F199,Participants!$A$1:$F$1450,2,FALSE)</f>
        <v>#N/A</v>
      </c>
      <c r="H199" s="1" t="e">
        <f>+VLOOKUP(F199,Participants!$A$1:$F$1450,4,FALSE)</f>
        <v>#N/A</v>
      </c>
      <c r="I199" s="1" t="e">
        <f>+VLOOKUP(F199,Participants!$A$1:$F$1450,5,FALSE)</f>
        <v>#N/A</v>
      </c>
      <c r="J199" s="1" t="e">
        <f>+VLOOKUP(F199,Participants!$A$1:$F$1450,3,FALSE)</f>
        <v>#N/A</v>
      </c>
      <c r="K199" s="1" t="e">
        <f>+VLOOKUP(F199,Participants!$A$1:$G$1450,7,FALSE)</f>
        <v>#N/A</v>
      </c>
      <c r="L199" s="1"/>
      <c r="M199" s="153"/>
      <c r="N199" s="154"/>
      <c r="O199" s="154"/>
    </row>
    <row r="200" spans="1:15" x14ac:dyDescent="0.25">
      <c r="A200" s="67"/>
      <c r="B200" s="4"/>
      <c r="C200" s="4"/>
      <c r="D200" s="2"/>
      <c r="E200" s="2"/>
      <c r="F200" s="156"/>
      <c r="G200" s="1" t="e">
        <f>+VLOOKUP(F200,Participants!$A$1:$F$1450,2,FALSE)</f>
        <v>#N/A</v>
      </c>
      <c r="H200" s="1" t="e">
        <f>+VLOOKUP(F200,Participants!$A$1:$F$1450,4,FALSE)</f>
        <v>#N/A</v>
      </c>
      <c r="I200" s="1" t="e">
        <f>+VLOOKUP(F200,Participants!$A$1:$F$1450,5,FALSE)</f>
        <v>#N/A</v>
      </c>
      <c r="J200" s="1" t="e">
        <f>+VLOOKUP(F200,Participants!$A$1:$F$1450,3,FALSE)</f>
        <v>#N/A</v>
      </c>
      <c r="K200" s="1" t="e">
        <f>+VLOOKUP(F200,Participants!$A$1:$G$1450,7,FALSE)</f>
        <v>#N/A</v>
      </c>
      <c r="L200" s="1"/>
      <c r="M200" s="153"/>
      <c r="N200" s="154"/>
      <c r="O200" s="154"/>
    </row>
    <row r="201" spans="1:15" x14ac:dyDescent="0.25">
      <c r="A201" s="67"/>
      <c r="B201" s="4"/>
      <c r="C201" s="4"/>
      <c r="D201" s="2"/>
      <c r="E201" s="2"/>
      <c r="F201" s="156"/>
      <c r="G201" s="1" t="e">
        <f>+VLOOKUP(F201,Participants!$A$1:$F$1450,2,FALSE)</f>
        <v>#N/A</v>
      </c>
      <c r="H201" s="1" t="e">
        <f>+VLOOKUP(F201,Participants!$A$1:$F$1450,4,FALSE)</f>
        <v>#N/A</v>
      </c>
      <c r="I201" s="1" t="e">
        <f>+VLOOKUP(F201,Participants!$A$1:$F$1450,5,FALSE)</f>
        <v>#N/A</v>
      </c>
      <c r="J201" s="1" t="e">
        <f>+VLOOKUP(F201,Participants!$A$1:$F$1450,3,FALSE)</f>
        <v>#N/A</v>
      </c>
      <c r="K201" s="1" t="e">
        <f>+VLOOKUP(F201,Participants!$A$1:$G$1450,7,FALSE)</f>
        <v>#N/A</v>
      </c>
      <c r="L201" s="1"/>
      <c r="M201" s="153"/>
      <c r="N201" s="154"/>
      <c r="O201" s="154"/>
    </row>
    <row r="202" spans="1:15" x14ac:dyDescent="0.25">
      <c r="A202" s="67"/>
      <c r="B202" s="4"/>
      <c r="C202" s="4"/>
      <c r="D202" s="2"/>
      <c r="E202" s="2"/>
      <c r="F202" s="156"/>
      <c r="G202" s="1" t="e">
        <f>+VLOOKUP(F202,Participants!$A$1:$F$1450,2,FALSE)</f>
        <v>#N/A</v>
      </c>
      <c r="H202" s="1" t="e">
        <f>+VLOOKUP(F202,Participants!$A$1:$F$1450,4,FALSE)</f>
        <v>#N/A</v>
      </c>
      <c r="I202" s="1" t="e">
        <f>+VLOOKUP(F202,Participants!$A$1:$F$1450,5,FALSE)</f>
        <v>#N/A</v>
      </c>
      <c r="J202" s="1" t="e">
        <f>+VLOOKUP(F202,Participants!$A$1:$F$1450,3,FALSE)</f>
        <v>#N/A</v>
      </c>
      <c r="K202" s="1" t="e">
        <f>+VLOOKUP(F202,Participants!$A$1:$G$1450,7,FALSE)</f>
        <v>#N/A</v>
      </c>
      <c r="L202" s="1"/>
      <c r="M202" s="153"/>
      <c r="N202" s="154"/>
      <c r="O202" s="154"/>
    </row>
    <row r="203" spans="1:15" x14ac:dyDescent="0.25">
      <c r="A203" s="67"/>
      <c r="B203" s="4"/>
      <c r="C203" s="4"/>
      <c r="D203" s="2"/>
      <c r="E203" s="2"/>
      <c r="F203" s="156"/>
      <c r="G203" s="1" t="e">
        <f>+VLOOKUP(F203,Participants!$A$1:$F$1450,2,FALSE)</f>
        <v>#N/A</v>
      </c>
      <c r="H203" s="1" t="e">
        <f>+VLOOKUP(F203,Participants!$A$1:$F$1450,4,FALSE)</f>
        <v>#N/A</v>
      </c>
      <c r="I203" s="1" t="e">
        <f>+VLOOKUP(F203,Participants!$A$1:$F$1450,5,FALSE)</f>
        <v>#N/A</v>
      </c>
      <c r="J203" s="1" t="e">
        <f>+VLOOKUP(F203,Participants!$A$1:$F$1450,3,FALSE)</f>
        <v>#N/A</v>
      </c>
      <c r="K203" s="1" t="e">
        <f>+VLOOKUP(F203,Participants!$A$1:$G$1450,7,FALSE)</f>
        <v>#N/A</v>
      </c>
      <c r="L203" s="1"/>
      <c r="M203" s="153"/>
      <c r="N203" s="154"/>
      <c r="O203" s="154"/>
    </row>
    <row r="204" spans="1:15" x14ac:dyDescent="0.25">
      <c r="A204" s="67"/>
      <c r="B204" s="4"/>
      <c r="C204" s="4"/>
      <c r="D204" s="2"/>
      <c r="E204" s="2"/>
      <c r="F204" s="156"/>
      <c r="G204" s="1" t="e">
        <f>+VLOOKUP(F204,Participants!$A$1:$F$1450,2,FALSE)</f>
        <v>#N/A</v>
      </c>
      <c r="H204" s="1" t="e">
        <f>+VLOOKUP(F204,Participants!$A$1:$F$1450,4,FALSE)</f>
        <v>#N/A</v>
      </c>
      <c r="I204" s="1" t="e">
        <f>+VLOOKUP(F204,Participants!$A$1:$F$1450,5,FALSE)</f>
        <v>#N/A</v>
      </c>
      <c r="J204" s="1" t="e">
        <f>+VLOOKUP(F204,Participants!$A$1:$F$1450,3,FALSE)</f>
        <v>#N/A</v>
      </c>
      <c r="K204" s="1" t="e">
        <f>+VLOOKUP(F204,Participants!$A$1:$G$1450,7,FALSE)</f>
        <v>#N/A</v>
      </c>
      <c r="L204" s="1"/>
      <c r="M204" s="153"/>
      <c r="N204" s="154"/>
      <c r="O204" s="154"/>
    </row>
    <row r="205" spans="1:15" x14ac:dyDescent="0.25">
      <c r="A205" s="91"/>
      <c r="B205" s="4"/>
      <c r="C205" s="4"/>
      <c r="D205" s="2"/>
      <c r="E205" s="2"/>
      <c r="F205" s="156"/>
      <c r="G205" s="1" t="e">
        <f>+VLOOKUP(F205,Participants!$A$1:$F$1450,2,FALSE)</f>
        <v>#N/A</v>
      </c>
      <c r="H205" s="1" t="e">
        <f>+VLOOKUP(F205,Participants!$A$1:$F$1450,4,FALSE)</f>
        <v>#N/A</v>
      </c>
      <c r="I205" s="1" t="e">
        <f>+VLOOKUP(F205,Participants!$A$1:$F$1450,5,FALSE)</f>
        <v>#N/A</v>
      </c>
      <c r="J205" s="1" t="e">
        <f>+VLOOKUP(F205,Participants!$A$1:$F$1450,3,FALSE)</f>
        <v>#N/A</v>
      </c>
      <c r="K205" s="1" t="e">
        <f>+VLOOKUP(F205,Participants!$A$1:$G$1450,7,FALSE)</f>
        <v>#N/A</v>
      </c>
      <c r="L205" s="1"/>
      <c r="M205" s="153"/>
      <c r="N205" s="154"/>
      <c r="O205" s="154"/>
    </row>
    <row r="206" spans="1:15" x14ac:dyDescent="0.25">
      <c r="A206" s="91"/>
      <c r="B206" s="4"/>
      <c r="C206" s="4"/>
      <c r="D206" s="2"/>
      <c r="E206" s="2"/>
      <c r="F206" s="156"/>
      <c r="G206" s="1" t="e">
        <f>+VLOOKUP(F206,Participants!$A$1:$F$1450,2,FALSE)</f>
        <v>#N/A</v>
      </c>
      <c r="H206" s="1" t="e">
        <f>+VLOOKUP(F206,Participants!$A$1:$F$1450,4,FALSE)</f>
        <v>#N/A</v>
      </c>
      <c r="I206" s="1" t="e">
        <f>+VLOOKUP(F206,Participants!$A$1:$F$1450,5,FALSE)</f>
        <v>#N/A</v>
      </c>
      <c r="J206" s="1" t="e">
        <f>+VLOOKUP(F206,Participants!$A$1:$F$1450,3,FALSE)</f>
        <v>#N/A</v>
      </c>
      <c r="K206" s="1" t="e">
        <f>+VLOOKUP(F206,Participants!$A$1:$G$1450,7,FALSE)</f>
        <v>#N/A</v>
      </c>
      <c r="L206" s="1"/>
      <c r="M206" s="153"/>
      <c r="N206" s="154"/>
      <c r="O206" s="154"/>
    </row>
    <row r="207" spans="1:15" x14ac:dyDescent="0.25">
      <c r="A207" s="91"/>
      <c r="B207" s="4"/>
      <c r="C207" s="4"/>
      <c r="D207" s="2"/>
      <c r="E207" s="2"/>
      <c r="F207" s="156"/>
      <c r="G207" s="1" t="e">
        <f>+VLOOKUP(F207,Participants!$A$1:$F$1450,2,FALSE)</f>
        <v>#N/A</v>
      </c>
      <c r="H207" s="1" t="e">
        <f>+VLOOKUP(F207,Participants!$A$1:$F$1450,4,FALSE)</f>
        <v>#N/A</v>
      </c>
      <c r="I207" s="1" t="e">
        <f>+VLOOKUP(F207,Participants!$A$1:$F$1450,5,FALSE)</f>
        <v>#N/A</v>
      </c>
      <c r="J207" s="1" t="e">
        <f>+VLOOKUP(F207,Participants!$A$1:$F$1450,3,FALSE)</f>
        <v>#N/A</v>
      </c>
      <c r="K207" s="1" t="e">
        <f>+VLOOKUP(F207,Participants!$A$1:$G$1450,7,FALSE)</f>
        <v>#N/A</v>
      </c>
      <c r="L207" s="1"/>
      <c r="M207" s="153"/>
      <c r="N207" s="154"/>
      <c r="O207" s="154"/>
    </row>
    <row r="208" spans="1:15" x14ac:dyDescent="0.25">
      <c r="A208" s="91"/>
      <c r="B208" s="4"/>
      <c r="C208" s="4"/>
      <c r="D208" s="2"/>
      <c r="E208" s="2"/>
      <c r="F208" s="156"/>
      <c r="G208" s="1" t="e">
        <f>+VLOOKUP(F208,Participants!$A$1:$F$1450,2,FALSE)</f>
        <v>#N/A</v>
      </c>
      <c r="H208" s="1" t="e">
        <f>+VLOOKUP(F208,Participants!$A$1:$F$1450,4,FALSE)</f>
        <v>#N/A</v>
      </c>
      <c r="I208" s="1" t="e">
        <f>+VLOOKUP(F208,Participants!$A$1:$F$1450,5,FALSE)</f>
        <v>#N/A</v>
      </c>
      <c r="J208" s="1" t="e">
        <f>+VLOOKUP(F208,Participants!$A$1:$F$1450,3,FALSE)</f>
        <v>#N/A</v>
      </c>
      <c r="K208" s="1" t="e">
        <f>+VLOOKUP(F208,Participants!$A$1:$G$1450,7,FALSE)</f>
        <v>#N/A</v>
      </c>
      <c r="L208" s="1"/>
      <c r="M208" s="153"/>
      <c r="N208" s="154"/>
      <c r="O208" s="154"/>
    </row>
    <row r="209" spans="1:15" x14ac:dyDescent="0.25">
      <c r="A209" s="91"/>
      <c r="B209" s="4"/>
      <c r="C209" s="4"/>
      <c r="D209" s="2"/>
      <c r="E209" s="2"/>
      <c r="F209" s="156"/>
      <c r="G209" s="1" t="e">
        <f>+VLOOKUP(F209,Participants!$A$1:$F$1450,2,FALSE)</f>
        <v>#N/A</v>
      </c>
      <c r="H209" s="1" t="e">
        <f>+VLOOKUP(F209,Participants!$A$1:$F$1450,4,FALSE)</f>
        <v>#N/A</v>
      </c>
      <c r="I209" s="1" t="e">
        <f>+VLOOKUP(F209,Participants!$A$1:$F$1450,5,FALSE)</f>
        <v>#N/A</v>
      </c>
      <c r="J209" s="1" t="e">
        <f>+VLOOKUP(F209,Participants!$A$1:$F$1450,3,FALSE)</f>
        <v>#N/A</v>
      </c>
      <c r="K209" s="1" t="e">
        <f>+VLOOKUP(F209,Participants!$A$1:$G$1450,7,FALSE)</f>
        <v>#N/A</v>
      </c>
      <c r="L209" s="1"/>
      <c r="M209" s="153"/>
      <c r="N209" s="154"/>
      <c r="O209" s="154"/>
    </row>
    <row r="210" spans="1:15" x14ac:dyDescent="0.25">
      <c r="A210" s="67"/>
      <c r="B210" s="4"/>
      <c r="C210" s="4"/>
      <c r="D210" s="2"/>
      <c r="E210" s="2"/>
      <c r="F210" s="156"/>
      <c r="G210" s="1" t="e">
        <f>+VLOOKUP(F210,Participants!$A$1:$F$1450,2,FALSE)</f>
        <v>#N/A</v>
      </c>
      <c r="H210" s="1" t="e">
        <f>+VLOOKUP(F210,Participants!$A$1:$F$1450,4,FALSE)</f>
        <v>#N/A</v>
      </c>
      <c r="I210" s="1" t="e">
        <f>+VLOOKUP(F210,Participants!$A$1:$F$1450,5,FALSE)</f>
        <v>#N/A</v>
      </c>
      <c r="J210" s="1" t="e">
        <f>+VLOOKUP(F210,Participants!$A$1:$F$1450,3,FALSE)</f>
        <v>#N/A</v>
      </c>
      <c r="K210" s="1" t="e">
        <f>+VLOOKUP(F210,Participants!$A$1:$G$1450,7,FALSE)</f>
        <v>#N/A</v>
      </c>
      <c r="L210" s="1"/>
      <c r="M210" s="153"/>
      <c r="N210" s="154"/>
      <c r="O210" s="154"/>
    </row>
    <row r="211" spans="1:15" x14ac:dyDescent="0.25">
      <c r="A211" s="67"/>
      <c r="B211" s="4"/>
      <c r="C211" s="4"/>
      <c r="D211" s="2"/>
      <c r="E211" s="2"/>
      <c r="F211" s="156"/>
      <c r="G211" s="1" t="e">
        <f>+VLOOKUP(F211,Participants!$A$1:$F$1450,2,FALSE)</f>
        <v>#N/A</v>
      </c>
      <c r="H211" s="1" t="e">
        <f>+VLOOKUP(F211,Participants!$A$1:$F$1450,4,FALSE)</f>
        <v>#N/A</v>
      </c>
      <c r="I211" s="1" t="e">
        <f>+VLOOKUP(F211,Participants!$A$1:$F$1450,5,FALSE)</f>
        <v>#N/A</v>
      </c>
      <c r="J211" s="1" t="e">
        <f>+VLOOKUP(F211,Participants!$A$1:$F$1450,3,FALSE)</f>
        <v>#N/A</v>
      </c>
      <c r="K211" s="1" t="e">
        <f>+VLOOKUP(F211,Participants!$A$1:$G$1450,7,FALSE)</f>
        <v>#N/A</v>
      </c>
      <c r="L211" s="1"/>
      <c r="M211" s="153"/>
      <c r="N211" s="154"/>
      <c r="O211" s="154"/>
    </row>
    <row r="212" spans="1:15" x14ac:dyDescent="0.25">
      <c r="A212" s="67"/>
      <c r="B212" s="4"/>
      <c r="C212" s="4"/>
      <c r="D212" s="2"/>
      <c r="E212" s="2"/>
      <c r="F212" s="156"/>
      <c r="G212" s="1" t="e">
        <f>+VLOOKUP(F212,Participants!$A$1:$F$1450,2,FALSE)</f>
        <v>#N/A</v>
      </c>
      <c r="H212" s="1" t="e">
        <f>+VLOOKUP(F212,Participants!$A$1:$F$1450,4,FALSE)</f>
        <v>#N/A</v>
      </c>
      <c r="I212" s="1" t="e">
        <f>+VLOOKUP(F212,Participants!$A$1:$F$1450,5,FALSE)</f>
        <v>#N/A</v>
      </c>
      <c r="J212" s="1" t="e">
        <f>+VLOOKUP(F212,Participants!$A$1:$F$1450,3,FALSE)</f>
        <v>#N/A</v>
      </c>
      <c r="K212" s="1" t="e">
        <f>+VLOOKUP(F212,Participants!$A$1:$G$1450,7,FALSE)</f>
        <v>#N/A</v>
      </c>
      <c r="L212" s="1"/>
      <c r="M212" s="153"/>
      <c r="N212" s="154"/>
      <c r="O212" s="154"/>
    </row>
    <row r="213" spans="1:15" x14ac:dyDescent="0.25">
      <c r="A213" s="67"/>
      <c r="B213" s="4"/>
      <c r="C213" s="4"/>
      <c r="D213" s="2"/>
      <c r="E213" s="2"/>
      <c r="F213" s="156"/>
      <c r="G213" s="1" t="e">
        <f>+VLOOKUP(F213,Participants!$A$1:$F$1450,2,FALSE)</f>
        <v>#N/A</v>
      </c>
      <c r="H213" s="1" t="e">
        <f>+VLOOKUP(F213,Participants!$A$1:$F$1450,4,FALSE)</f>
        <v>#N/A</v>
      </c>
      <c r="I213" s="1" t="e">
        <f>+VLOOKUP(F213,Participants!$A$1:$F$1450,5,FALSE)</f>
        <v>#N/A</v>
      </c>
      <c r="J213" s="1" t="e">
        <f>+VLOOKUP(F213,Participants!$A$1:$F$1450,3,FALSE)</f>
        <v>#N/A</v>
      </c>
      <c r="K213" s="1" t="e">
        <f>+VLOOKUP(F213,Participants!$A$1:$G$1450,7,FALSE)</f>
        <v>#N/A</v>
      </c>
      <c r="L213" s="1"/>
      <c r="M213" s="153"/>
      <c r="N213" s="154"/>
      <c r="O213" s="154"/>
    </row>
    <row r="214" spans="1:15" x14ac:dyDescent="0.25">
      <c r="A214" s="67"/>
      <c r="B214" s="4"/>
      <c r="C214" s="4"/>
      <c r="D214" s="2"/>
      <c r="E214" s="2"/>
      <c r="F214" s="156"/>
      <c r="G214" s="1" t="e">
        <f>+VLOOKUP(F214,Participants!$A$1:$F$1450,2,FALSE)</f>
        <v>#N/A</v>
      </c>
      <c r="H214" s="1" t="e">
        <f>+VLOOKUP(F214,Participants!$A$1:$F$1450,4,FALSE)</f>
        <v>#N/A</v>
      </c>
      <c r="I214" s="1" t="e">
        <f>+VLOOKUP(F214,Participants!$A$1:$F$1450,5,FALSE)</f>
        <v>#N/A</v>
      </c>
      <c r="J214" s="1" t="e">
        <f>+VLOOKUP(F214,Participants!$A$1:$F$1450,3,FALSE)</f>
        <v>#N/A</v>
      </c>
      <c r="K214" s="1" t="e">
        <f>+VLOOKUP(F214,Participants!$A$1:$G$1450,7,FALSE)</f>
        <v>#N/A</v>
      </c>
      <c r="L214" s="1"/>
      <c r="M214" s="153"/>
      <c r="N214" s="154"/>
      <c r="O214" s="154"/>
    </row>
    <row r="215" spans="1:15" x14ac:dyDescent="0.25">
      <c r="A215" s="91"/>
      <c r="B215" s="4"/>
      <c r="C215" s="4"/>
      <c r="D215" s="2"/>
      <c r="E215" s="2"/>
      <c r="F215" s="156"/>
      <c r="G215" s="1" t="e">
        <f>+VLOOKUP(F215,Participants!$A$1:$F$1450,2,FALSE)</f>
        <v>#N/A</v>
      </c>
      <c r="H215" s="1" t="e">
        <f>+VLOOKUP(F215,Participants!$A$1:$F$1450,4,FALSE)</f>
        <v>#N/A</v>
      </c>
      <c r="I215" s="1" t="e">
        <f>+VLOOKUP(F215,Participants!$A$1:$F$1450,5,FALSE)</f>
        <v>#N/A</v>
      </c>
      <c r="J215" s="1" t="e">
        <f>+VLOOKUP(F215,Participants!$A$1:$F$1450,3,FALSE)</f>
        <v>#N/A</v>
      </c>
      <c r="K215" s="1" t="e">
        <f>+VLOOKUP(F215,Participants!$A$1:$G$1450,7,FALSE)</f>
        <v>#N/A</v>
      </c>
      <c r="L215" s="1"/>
      <c r="M215" s="153"/>
      <c r="N215" s="154"/>
      <c r="O215" s="154"/>
    </row>
    <row r="216" spans="1:15" x14ac:dyDescent="0.25">
      <c r="A216" s="91"/>
      <c r="B216" s="4"/>
      <c r="C216" s="4"/>
      <c r="D216" s="2"/>
      <c r="E216" s="2"/>
      <c r="F216" s="156"/>
      <c r="G216" s="1" t="e">
        <f>+VLOOKUP(F216,Participants!$A$1:$F$1450,2,FALSE)</f>
        <v>#N/A</v>
      </c>
      <c r="H216" s="1" t="e">
        <f>+VLOOKUP(F216,Participants!$A$1:$F$1450,4,FALSE)</f>
        <v>#N/A</v>
      </c>
      <c r="I216" s="1" t="e">
        <f>+VLOOKUP(F216,Participants!$A$1:$F$1450,5,FALSE)</f>
        <v>#N/A</v>
      </c>
      <c r="J216" s="1" t="e">
        <f>+VLOOKUP(F216,Participants!$A$1:$F$1450,3,FALSE)</f>
        <v>#N/A</v>
      </c>
      <c r="K216" s="1" t="e">
        <f>+VLOOKUP(F216,Participants!$A$1:$G$1450,7,FALSE)</f>
        <v>#N/A</v>
      </c>
      <c r="L216" s="1"/>
      <c r="M216" s="153"/>
      <c r="N216" s="154"/>
      <c r="O216" s="154"/>
    </row>
    <row r="217" spans="1:15" x14ac:dyDescent="0.25">
      <c r="A217" s="91"/>
      <c r="B217" s="4"/>
      <c r="C217" s="4"/>
      <c r="D217" s="2"/>
      <c r="E217" s="2"/>
      <c r="F217" s="156"/>
      <c r="G217" s="1" t="e">
        <f>+VLOOKUP(F217,Participants!$A$1:$F$1450,2,FALSE)</f>
        <v>#N/A</v>
      </c>
      <c r="H217" s="1" t="e">
        <f>+VLOOKUP(F217,Participants!$A$1:$F$1450,4,FALSE)</f>
        <v>#N/A</v>
      </c>
      <c r="I217" s="1" t="e">
        <f>+VLOOKUP(F217,Participants!$A$1:$F$1450,5,FALSE)</f>
        <v>#N/A</v>
      </c>
      <c r="J217" s="1" t="e">
        <f>+VLOOKUP(F217,Participants!$A$1:$F$1450,3,FALSE)</f>
        <v>#N/A</v>
      </c>
      <c r="K217" s="1" t="e">
        <f>+VLOOKUP(F217,Participants!$A$1:$G$1450,7,FALSE)</f>
        <v>#N/A</v>
      </c>
      <c r="L217" s="1"/>
      <c r="M217" s="153"/>
      <c r="N217" s="154"/>
      <c r="O217" s="154"/>
    </row>
    <row r="218" spans="1:15" x14ac:dyDescent="0.25">
      <c r="A218" s="91"/>
      <c r="B218" s="4"/>
      <c r="C218" s="4"/>
      <c r="D218" s="2"/>
      <c r="E218" s="2"/>
      <c r="F218" s="156"/>
      <c r="G218" s="1" t="e">
        <f>+VLOOKUP(F218,Participants!$A$1:$F$1450,2,FALSE)</f>
        <v>#N/A</v>
      </c>
      <c r="H218" s="1" t="e">
        <f>+VLOOKUP(F218,Participants!$A$1:$F$1450,4,FALSE)</f>
        <v>#N/A</v>
      </c>
      <c r="I218" s="1" t="e">
        <f>+VLOOKUP(F218,Participants!$A$1:$F$1450,5,FALSE)</f>
        <v>#N/A</v>
      </c>
      <c r="J218" s="1" t="e">
        <f>+VLOOKUP(F218,Participants!$A$1:$F$1450,3,FALSE)</f>
        <v>#N/A</v>
      </c>
      <c r="K218" s="1" t="e">
        <f>+VLOOKUP(F218,Participants!$A$1:$G$1450,7,FALSE)</f>
        <v>#N/A</v>
      </c>
      <c r="L218" s="1"/>
      <c r="M218" s="153"/>
      <c r="N218" s="154"/>
      <c r="O218" s="154"/>
    </row>
    <row r="219" spans="1:15" x14ac:dyDescent="0.25">
      <c r="A219" s="91"/>
      <c r="B219" s="4"/>
      <c r="C219" s="4"/>
      <c r="D219" s="2"/>
      <c r="E219" s="2"/>
      <c r="F219" s="156"/>
      <c r="G219" s="1" t="e">
        <f>+VLOOKUP(F219,Participants!$A$1:$F$1450,2,FALSE)</f>
        <v>#N/A</v>
      </c>
      <c r="H219" s="1" t="e">
        <f>+VLOOKUP(F219,Participants!$A$1:$F$1450,4,FALSE)</f>
        <v>#N/A</v>
      </c>
      <c r="I219" s="1" t="e">
        <f>+VLOOKUP(F219,Participants!$A$1:$F$1450,5,FALSE)</f>
        <v>#N/A</v>
      </c>
      <c r="J219" s="1" t="e">
        <f>+VLOOKUP(F219,Participants!$A$1:$F$1450,3,FALSE)</f>
        <v>#N/A</v>
      </c>
      <c r="K219" s="1" t="e">
        <f>+VLOOKUP(F219,Participants!$A$1:$G$1450,7,FALSE)</f>
        <v>#N/A</v>
      </c>
      <c r="L219" s="1"/>
      <c r="M219" s="153"/>
      <c r="N219" s="154"/>
      <c r="O219" s="154"/>
    </row>
    <row r="220" spans="1:15" x14ac:dyDescent="0.25">
      <c r="A220" s="70"/>
      <c r="B220" s="4"/>
      <c r="C220" s="4"/>
      <c r="D220" s="2"/>
      <c r="E220" s="2"/>
      <c r="F220" s="156"/>
      <c r="G220" s="1" t="e">
        <f>+VLOOKUP(F220,Participants!$A$1:$F$1450,2,FALSE)</f>
        <v>#N/A</v>
      </c>
      <c r="H220" s="1" t="e">
        <f>+VLOOKUP(F220,Participants!$A$1:$F$1450,4,FALSE)</f>
        <v>#N/A</v>
      </c>
      <c r="I220" s="1" t="e">
        <f>+VLOOKUP(F220,Participants!$A$1:$F$1450,5,FALSE)</f>
        <v>#N/A</v>
      </c>
      <c r="J220" s="1" t="e">
        <f>+VLOOKUP(F220,Participants!$A$1:$F$1450,3,FALSE)</f>
        <v>#N/A</v>
      </c>
      <c r="K220" s="1" t="e">
        <f>+VLOOKUP(F220,Participants!$A$1:$G$1450,7,FALSE)</f>
        <v>#N/A</v>
      </c>
      <c r="L220" s="1"/>
      <c r="M220" s="153"/>
      <c r="N220" s="154"/>
      <c r="O220" s="154"/>
    </row>
    <row r="221" spans="1:15" x14ac:dyDescent="0.25">
      <c r="A221" s="70"/>
      <c r="B221" s="4"/>
      <c r="C221" s="4"/>
      <c r="D221" s="2"/>
      <c r="E221" s="2"/>
      <c r="F221" s="156"/>
      <c r="G221" s="1" t="e">
        <f>+VLOOKUP(F221,Participants!$A$1:$F$1450,2,FALSE)</f>
        <v>#N/A</v>
      </c>
      <c r="H221" s="1" t="e">
        <f>+VLOOKUP(F221,Participants!$A$1:$F$1450,4,FALSE)</f>
        <v>#N/A</v>
      </c>
      <c r="I221" s="1" t="e">
        <f>+VLOOKUP(F221,Participants!$A$1:$F$1450,5,FALSE)</f>
        <v>#N/A</v>
      </c>
      <c r="J221" s="1" t="e">
        <f>+VLOOKUP(F221,Participants!$A$1:$F$1450,3,FALSE)</f>
        <v>#N/A</v>
      </c>
      <c r="K221" s="1" t="e">
        <f>+VLOOKUP(F221,Participants!$A$1:$G$1450,7,FALSE)</f>
        <v>#N/A</v>
      </c>
      <c r="L221" s="1"/>
      <c r="M221" s="153"/>
      <c r="N221" s="154"/>
      <c r="O221" s="154"/>
    </row>
    <row r="222" spans="1:15" x14ac:dyDescent="0.25">
      <c r="A222" s="70"/>
      <c r="B222" s="4"/>
      <c r="C222" s="4"/>
      <c r="D222" s="2"/>
      <c r="E222" s="2"/>
      <c r="F222" s="156"/>
      <c r="G222" s="1" t="e">
        <f>+VLOOKUP(F222,Participants!$A$1:$F$1450,2,FALSE)</f>
        <v>#N/A</v>
      </c>
      <c r="H222" s="1" t="e">
        <f>+VLOOKUP(F222,Participants!$A$1:$F$1450,4,FALSE)</f>
        <v>#N/A</v>
      </c>
      <c r="I222" s="1" t="e">
        <f>+VLOOKUP(F222,Participants!$A$1:$F$1450,5,FALSE)</f>
        <v>#N/A</v>
      </c>
      <c r="J222" s="1" t="e">
        <f>+VLOOKUP(F222,Participants!$A$1:$F$1450,3,FALSE)</f>
        <v>#N/A</v>
      </c>
      <c r="K222" s="1" t="e">
        <f>+VLOOKUP(F222,Participants!$A$1:$G$1450,7,FALSE)</f>
        <v>#N/A</v>
      </c>
      <c r="L222" s="1"/>
      <c r="M222" s="153"/>
      <c r="N222" s="154"/>
      <c r="O222" s="154"/>
    </row>
    <row r="223" spans="1:15" x14ac:dyDescent="0.25">
      <c r="A223" s="70"/>
      <c r="B223" s="4"/>
      <c r="C223" s="4"/>
      <c r="D223" s="2"/>
      <c r="E223" s="2"/>
      <c r="F223" s="156"/>
      <c r="G223" s="1" t="e">
        <f>+VLOOKUP(F223,Participants!$A$1:$F$1450,2,FALSE)</f>
        <v>#N/A</v>
      </c>
      <c r="H223" s="1" t="e">
        <f>+VLOOKUP(F223,Participants!$A$1:$F$1450,4,FALSE)</f>
        <v>#N/A</v>
      </c>
      <c r="I223" s="1" t="e">
        <f>+VLOOKUP(F223,Participants!$A$1:$F$1450,5,FALSE)</f>
        <v>#N/A</v>
      </c>
      <c r="J223" s="1" t="e">
        <f>+VLOOKUP(F223,Participants!$A$1:$F$1450,3,FALSE)</f>
        <v>#N/A</v>
      </c>
      <c r="K223" s="1" t="e">
        <f>+VLOOKUP(F223,Participants!$A$1:$G$1450,7,FALSE)</f>
        <v>#N/A</v>
      </c>
      <c r="L223" s="1"/>
      <c r="M223" s="153"/>
      <c r="N223" s="154"/>
      <c r="O223" s="154"/>
    </row>
    <row r="224" spans="1:15" x14ac:dyDescent="0.25">
      <c r="A224" s="70"/>
      <c r="B224" s="4"/>
      <c r="C224" s="4"/>
      <c r="D224" s="2"/>
      <c r="E224" s="2"/>
      <c r="F224" s="156"/>
      <c r="G224" s="1" t="e">
        <f>+VLOOKUP(F224,Participants!$A$1:$F$1450,2,FALSE)</f>
        <v>#N/A</v>
      </c>
      <c r="H224" s="1" t="e">
        <f>+VLOOKUP(F224,Participants!$A$1:$F$1450,4,FALSE)</f>
        <v>#N/A</v>
      </c>
      <c r="I224" s="1" t="e">
        <f>+VLOOKUP(F224,Participants!$A$1:$F$1450,5,FALSE)</f>
        <v>#N/A</v>
      </c>
      <c r="J224" s="1" t="e">
        <f>+VLOOKUP(F224,Participants!$A$1:$F$1450,3,FALSE)</f>
        <v>#N/A</v>
      </c>
      <c r="K224" s="1" t="e">
        <f>+VLOOKUP(F224,Participants!$A$1:$G$1450,7,FALSE)</f>
        <v>#N/A</v>
      </c>
      <c r="L224" s="1"/>
      <c r="M224" s="153"/>
      <c r="N224" s="154"/>
      <c r="O224" s="154"/>
    </row>
    <row r="225" spans="1:15" x14ac:dyDescent="0.25">
      <c r="A225" s="91"/>
      <c r="B225" s="4"/>
      <c r="C225" s="4"/>
      <c r="D225" s="2"/>
      <c r="E225" s="2"/>
      <c r="F225" s="156"/>
      <c r="G225" s="1" t="e">
        <f>+VLOOKUP(F225,Participants!$A$1:$F$1450,2,FALSE)</f>
        <v>#N/A</v>
      </c>
      <c r="H225" s="1" t="e">
        <f>+VLOOKUP(F225,Participants!$A$1:$F$1450,4,FALSE)</f>
        <v>#N/A</v>
      </c>
      <c r="I225" s="1" t="e">
        <f>+VLOOKUP(F225,Participants!$A$1:$F$1450,5,FALSE)</f>
        <v>#N/A</v>
      </c>
      <c r="J225" s="1" t="e">
        <f>+VLOOKUP(F225,Participants!$A$1:$F$1450,3,FALSE)</f>
        <v>#N/A</v>
      </c>
      <c r="K225" s="1" t="e">
        <f>+VLOOKUP(F225,Participants!$A$1:$G$1450,7,FALSE)</f>
        <v>#N/A</v>
      </c>
      <c r="L225" s="1"/>
      <c r="M225" s="153"/>
      <c r="N225" s="154"/>
      <c r="O225" s="154"/>
    </row>
    <row r="226" spans="1:15" x14ac:dyDescent="0.25">
      <c r="A226" s="91"/>
      <c r="B226" s="4"/>
      <c r="C226" s="4"/>
      <c r="D226" s="2"/>
      <c r="E226" s="2"/>
      <c r="F226" s="156"/>
      <c r="G226" s="1" t="e">
        <f>+VLOOKUP(F226,Participants!$A$1:$F$1450,2,FALSE)</f>
        <v>#N/A</v>
      </c>
      <c r="H226" s="1" t="e">
        <f>+VLOOKUP(F226,Participants!$A$1:$F$1450,4,FALSE)</f>
        <v>#N/A</v>
      </c>
      <c r="I226" s="1" t="e">
        <f>+VLOOKUP(F226,Participants!$A$1:$F$1450,5,FALSE)</f>
        <v>#N/A</v>
      </c>
      <c r="J226" s="1" t="e">
        <f>+VLOOKUP(F226,Participants!$A$1:$F$1450,3,FALSE)</f>
        <v>#N/A</v>
      </c>
      <c r="K226" s="1" t="e">
        <f>+VLOOKUP(F226,Participants!$A$1:$G$1450,7,FALSE)</f>
        <v>#N/A</v>
      </c>
      <c r="L226" s="1"/>
      <c r="M226" s="153"/>
      <c r="N226" s="154"/>
      <c r="O226" s="154"/>
    </row>
    <row r="227" spans="1:15" x14ac:dyDescent="0.25">
      <c r="A227" s="91"/>
      <c r="B227" s="4"/>
      <c r="C227" s="4"/>
      <c r="D227" s="2"/>
      <c r="E227" s="2"/>
      <c r="F227" s="156"/>
      <c r="G227" s="1" t="e">
        <f>+VLOOKUP(F227,Participants!$A$1:$F$1450,2,FALSE)</f>
        <v>#N/A</v>
      </c>
      <c r="H227" s="1" t="e">
        <f>+VLOOKUP(F227,Participants!$A$1:$F$1450,4,FALSE)</f>
        <v>#N/A</v>
      </c>
      <c r="I227" s="1" t="e">
        <f>+VLOOKUP(F227,Participants!$A$1:$F$1450,5,FALSE)</f>
        <v>#N/A</v>
      </c>
      <c r="J227" s="1" t="e">
        <f>+VLOOKUP(F227,Participants!$A$1:$F$1450,3,FALSE)</f>
        <v>#N/A</v>
      </c>
      <c r="K227" s="1" t="e">
        <f>+VLOOKUP(F227,Participants!$A$1:$G$1450,7,FALSE)</f>
        <v>#N/A</v>
      </c>
      <c r="L227" s="1"/>
      <c r="M227" s="153"/>
      <c r="N227" s="154"/>
      <c r="O227" s="154"/>
    </row>
    <row r="228" spans="1:15" x14ac:dyDescent="0.25">
      <c r="A228" s="91"/>
      <c r="B228" s="4"/>
      <c r="C228" s="4"/>
      <c r="D228" s="2"/>
      <c r="E228" s="2"/>
      <c r="F228" s="156"/>
      <c r="G228" s="1" t="e">
        <f>+VLOOKUP(F228,Participants!$A$1:$F$1450,2,FALSE)</f>
        <v>#N/A</v>
      </c>
      <c r="H228" s="1" t="e">
        <f>+VLOOKUP(F228,Participants!$A$1:$F$1450,4,FALSE)</f>
        <v>#N/A</v>
      </c>
      <c r="I228" s="1" t="e">
        <f>+VLOOKUP(F228,Participants!$A$1:$F$1450,5,FALSE)</f>
        <v>#N/A</v>
      </c>
      <c r="J228" s="1" t="e">
        <f>+VLOOKUP(F228,Participants!$A$1:$F$1450,3,FALSE)</f>
        <v>#N/A</v>
      </c>
      <c r="K228" s="1" t="e">
        <f>+VLOOKUP(F228,Participants!$A$1:$G$1450,7,FALSE)</f>
        <v>#N/A</v>
      </c>
      <c r="L228" s="1"/>
      <c r="M228" s="153"/>
      <c r="N228" s="154"/>
      <c r="O228" s="154"/>
    </row>
    <row r="229" spans="1:15" x14ac:dyDescent="0.25">
      <c r="A229" s="91"/>
      <c r="B229" s="4"/>
      <c r="C229" s="4"/>
      <c r="D229" s="2"/>
      <c r="E229" s="2"/>
      <c r="F229" s="156"/>
      <c r="G229" s="1" t="e">
        <f>+VLOOKUP(F229,Participants!$A$1:$F$1450,2,FALSE)</f>
        <v>#N/A</v>
      </c>
      <c r="H229" s="1" t="e">
        <f>+VLOOKUP(F229,Participants!$A$1:$F$1450,4,FALSE)</f>
        <v>#N/A</v>
      </c>
      <c r="I229" s="1" t="e">
        <f>+VLOOKUP(F229,Participants!$A$1:$F$1450,5,FALSE)</f>
        <v>#N/A</v>
      </c>
      <c r="J229" s="1" t="e">
        <f>+VLOOKUP(F229,Participants!$A$1:$F$1450,3,FALSE)</f>
        <v>#N/A</v>
      </c>
      <c r="K229" s="1" t="e">
        <f>+VLOOKUP(F229,Participants!$A$1:$G$1450,7,FALSE)</f>
        <v>#N/A</v>
      </c>
      <c r="L229" s="1"/>
      <c r="M229" s="153"/>
      <c r="N229" s="154"/>
      <c r="O229" s="154"/>
    </row>
    <row r="230" spans="1:15" x14ac:dyDescent="0.25">
      <c r="A230" s="67"/>
      <c r="B230" s="4"/>
      <c r="C230" s="4"/>
      <c r="D230" s="2"/>
      <c r="E230" s="2"/>
      <c r="F230" s="156"/>
      <c r="G230" s="1" t="e">
        <f>+VLOOKUP(F230,Participants!$A$1:$F$1450,2,FALSE)</f>
        <v>#N/A</v>
      </c>
      <c r="H230" s="1" t="e">
        <f>+VLOOKUP(F230,Participants!$A$1:$F$1450,4,FALSE)</f>
        <v>#N/A</v>
      </c>
      <c r="I230" s="1" t="e">
        <f>+VLOOKUP(F230,Participants!$A$1:$F$1450,5,FALSE)</f>
        <v>#N/A</v>
      </c>
      <c r="J230" s="1" t="e">
        <f>+VLOOKUP(F230,Participants!$A$1:$F$1450,3,FALSE)</f>
        <v>#N/A</v>
      </c>
      <c r="K230" s="1" t="e">
        <f>+VLOOKUP(F230,Participants!$A$1:$G$1450,7,FALSE)</f>
        <v>#N/A</v>
      </c>
      <c r="L230" s="1"/>
      <c r="M230" s="153"/>
      <c r="N230" s="154"/>
      <c r="O230" s="154"/>
    </row>
    <row r="231" spans="1:15" x14ac:dyDescent="0.25">
      <c r="A231" s="67"/>
      <c r="B231" s="4"/>
      <c r="C231" s="4"/>
      <c r="D231" s="2"/>
      <c r="E231" s="2"/>
      <c r="F231" s="156"/>
      <c r="G231" s="1" t="e">
        <f>+VLOOKUP(F231,Participants!$A$1:$F$1450,2,FALSE)</f>
        <v>#N/A</v>
      </c>
      <c r="H231" s="1" t="e">
        <f>+VLOOKUP(F231,Participants!$A$1:$F$1450,4,FALSE)</f>
        <v>#N/A</v>
      </c>
      <c r="I231" s="1" t="e">
        <f>+VLOOKUP(F231,Participants!$A$1:$F$1450,5,FALSE)</f>
        <v>#N/A</v>
      </c>
      <c r="J231" s="1" t="e">
        <f>+VLOOKUP(F231,Participants!$A$1:$F$1450,3,FALSE)</f>
        <v>#N/A</v>
      </c>
      <c r="K231" s="1" t="e">
        <f>+VLOOKUP(F231,Participants!$A$1:$G$1450,7,FALSE)</f>
        <v>#N/A</v>
      </c>
      <c r="L231" s="1"/>
      <c r="M231" s="153"/>
      <c r="N231" s="154"/>
      <c r="O231" s="154"/>
    </row>
    <row r="232" spans="1:15" x14ac:dyDescent="0.25">
      <c r="A232" s="67"/>
      <c r="B232" s="4"/>
      <c r="C232" s="4"/>
      <c r="D232" s="2"/>
      <c r="E232" s="2"/>
      <c r="F232" s="156"/>
      <c r="G232" s="1" t="e">
        <f>+VLOOKUP(F232,Participants!$A$1:$F$1450,2,FALSE)</f>
        <v>#N/A</v>
      </c>
      <c r="H232" s="1" t="e">
        <f>+VLOOKUP(F232,Participants!$A$1:$F$1450,4,FALSE)</f>
        <v>#N/A</v>
      </c>
      <c r="I232" s="1" t="e">
        <f>+VLOOKUP(F232,Participants!$A$1:$F$1450,5,FALSE)</f>
        <v>#N/A</v>
      </c>
      <c r="J232" s="1" t="e">
        <f>+VLOOKUP(F232,Participants!$A$1:$F$1450,3,FALSE)</f>
        <v>#N/A</v>
      </c>
      <c r="K232" s="1" t="e">
        <f>+VLOOKUP(F232,Participants!$A$1:$G$1450,7,FALSE)</f>
        <v>#N/A</v>
      </c>
      <c r="L232" s="1"/>
      <c r="M232" s="153"/>
      <c r="N232" s="154"/>
      <c r="O232" s="154"/>
    </row>
    <row r="233" spans="1:15" x14ac:dyDescent="0.25">
      <c r="A233" s="67"/>
      <c r="B233" s="4"/>
      <c r="C233" s="4"/>
      <c r="D233" s="2"/>
      <c r="E233" s="2"/>
      <c r="F233" s="156"/>
      <c r="G233" s="1" t="e">
        <f>+VLOOKUP(F233,Participants!$A$1:$F$1450,2,FALSE)</f>
        <v>#N/A</v>
      </c>
      <c r="H233" s="1" t="e">
        <f>+VLOOKUP(F233,Participants!$A$1:$F$1450,4,FALSE)</f>
        <v>#N/A</v>
      </c>
      <c r="I233" s="1" t="e">
        <f>+VLOOKUP(F233,Participants!$A$1:$F$1450,5,FALSE)</f>
        <v>#N/A</v>
      </c>
      <c r="J233" s="1" t="e">
        <f>+VLOOKUP(F233,Participants!$A$1:$F$1450,3,FALSE)</f>
        <v>#N/A</v>
      </c>
      <c r="K233" s="1" t="e">
        <f>+VLOOKUP(F233,Participants!$A$1:$G$1450,7,FALSE)</f>
        <v>#N/A</v>
      </c>
      <c r="L233" s="1"/>
      <c r="M233" s="153"/>
      <c r="N233" s="154"/>
      <c r="O233" s="154"/>
    </row>
    <row r="234" spans="1:15" x14ac:dyDescent="0.25">
      <c r="A234" s="67"/>
      <c r="B234" s="4"/>
      <c r="C234" s="4"/>
      <c r="D234" s="2"/>
      <c r="E234" s="2"/>
      <c r="F234" s="156"/>
      <c r="G234" s="1" t="e">
        <f>+VLOOKUP(F234,Participants!$A$1:$F$1450,2,FALSE)</f>
        <v>#N/A</v>
      </c>
      <c r="H234" s="1" t="e">
        <f>+VLOOKUP(F234,Participants!$A$1:$F$1450,4,FALSE)</f>
        <v>#N/A</v>
      </c>
      <c r="I234" s="1" t="e">
        <f>+VLOOKUP(F234,Participants!$A$1:$F$1450,5,FALSE)</f>
        <v>#N/A</v>
      </c>
      <c r="J234" s="1" t="e">
        <f>+VLOOKUP(F234,Participants!$A$1:$F$1450,3,FALSE)</f>
        <v>#N/A</v>
      </c>
      <c r="K234" s="1" t="e">
        <f>+VLOOKUP(F234,Participants!$A$1:$G$1450,7,FALSE)</f>
        <v>#N/A</v>
      </c>
      <c r="L234" s="1"/>
      <c r="M234" s="153"/>
      <c r="N234" s="154"/>
      <c r="O234" s="154"/>
    </row>
    <row r="235" spans="1:15" x14ac:dyDescent="0.25">
      <c r="A235" s="91"/>
      <c r="B235" s="4"/>
      <c r="C235" s="4"/>
      <c r="D235" s="2"/>
      <c r="E235" s="2"/>
      <c r="F235" s="156"/>
      <c r="G235" s="1" t="e">
        <f>+VLOOKUP(F235,Participants!$A$1:$F$1450,2,FALSE)</f>
        <v>#N/A</v>
      </c>
      <c r="H235" s="1" t="e">
        <f>+VLOOKUP(F235,Participants!$A$1:$F$1450,4,FALSE)</f>
        <v>#N/A</v>
      </c>
      <c r="I235" s="1" t="e">
        <f>+VLOOKUP(F235,Participants!$A$1:$F$1450,5,FALSE)</f>
        <v>#N/A</v>
      </c>
      <c r="J235" s="1" t="e">
        <f>+VLOOKUP(F235,Participants!$A$1:$F$1450,3,FALSE)</f>
        <v>#N/A</v>
      </c>
      <c r="K235" s="1" t="e">
        <f>+VLOOKUP(F235,Participants!$A$1:$G$1450,7,FALSE)</f>
        <v>#N/A</v>
      </c>
      <c r="L235" s="1"/>
      <c r="M235" s="153"/>
      <c r="N235" s="154"/>
      <c r="O235" s="154"/>
    </row>
    <row r="236" spans="1:15" x14ac:dyDescent="0.25">
      <c r="A236" s="91"/>
      <c r="B236" s="4"/>
      <c r="C236" s="4"/>
      <c r="D236" s="2"/>
      <c r="E236" s="2"/>
      <c r="F236" s="156"/>
      <c r="G236" s="1" t="e">
        <f>+VLOOKUP(F236,Participants!$A$1:$F$1450,2,FALSE)</f>
        <v>#N/A</v>
      </c>
      <c r="H236" s="1" t="e">
        <f>+VLOOKUP(F236,Participants!$A$1:$F$1450,4,FALSE)</f>
        <v>#N/A</v>
      </c>
      <c r="I236" s="1" t="e">
        <f>+VLOOKUP(F236,Participants!$A$1:$F$1450,5,FALSE)</f>
        <v>#N/A</v>
      </c>
      <c r="J236" s="1" t="e">
        <f>+VLOOKUP(F236,Participants!$A$1:$F$1450,3,FALSE)</f>
        <v>#N/A</v>
      </c>
      <c r="K236" s="1" t="e">
        <f>+VLOOKUP(F236,Participants!$A$1:$G$1450,7,FALSE)</f>
        <v>#N/A</v>
      </c>
      <c r="L236" s="1"/>
      <c r="M236" s="153"/>
      <c r="N236" s="154"/>
      <c r="O236" s="154"/>
    </row>
    <row r="237" spans="1:15" x14ac:dyDescent="0.25">
      <c r="A237" s="91"/>
      <c r="B237" s="4"/>
      <c r="C237" s="4"/>
      <c r="D237" s="2"/>
      <c r="E237" s="2"/>
      <c r="F237" s="156"/>
      <c r="G237" s="1" t="e">
        <f>+VLOOKUP(F237,Participants!$A$1:$F$1450,2,FALSE)</f>
        <v>#N/A</v>
      </c>
      <c r="H237" s="1" t="e">
        <f>+VLOOKUP(F237,Participants!$A$1:$F$1450,4,FALSE)</f>
        <v>#N/A</v>
      </c>
      <c r="I237" s="1" t="e">
        <f>+VLOOKUP(F237,Participants!$A$1:$F$1450,5,FALSE)</f>
        <v>#N/A</v>
      </c>
      <c r="J237" s="1" t="e">
        <f>+VLOOKUP(F237,Participants!$A$1:$F$1450,3,FALSE)</f>
        <v>#N/A</v>
      </c>
      <c r="K237" s="1" t="e">
        <f>+VLOOKUP(F237,Participants!$A$1:$G$1450,7,FALSE)</f>
        <v>#N/A</v>
      </c>
      <c r="L237" s="1"/>
      <c r="M237" s="153"/>
      <c r="N237" s="154"/>
      <c r="O237" s="154"/>
    </row>
    <row r="238" spans="1:15" x14ac:dyDescent="0.25">
      <c r="A238" s="91"/>
      <c r="B238" s="4"/>
      <c r="C238" s="4"/>
      <c r="D238" s="2"/>
      <c r="E238" s="2"/>
      <c r="F238" s="156"/>
      <c r="G238" s="1" t="e">
        <f>+VLOOKUP(F238,Participants!$A$1:$F$1450,2,FALSE)</f>
        <v>#N/A</v>
      </c>
      <c r="H238" s="1" t="e">
        <f>+VLOOKUP(F238,Participants!$A$1:$F$1450,4,FALSE)</f>
        <v>#N/A</v>
      </c>
      <c r="I238" s="1" t="e">
        <f>+VLOOKUP(F238,Participants!$A$1:$F$1450,5,FALSE)</f>
        <v>#N/A</v>
      </c>
      <c r="J238" s="1" t="e">
        <f>+VLOOKUP(F238,Participants!$A$1:$F$1450,3,FALSE)</f>
        <v>#N/A</v>
      </c>
      <c r="K238" s="1" t="e">
        <f>+VLOOKUP(F238,Participants!$A$1:$G$1450,7,FALSE)</f>
        <v>#N/A</v>
      </c>
      <c r="L238" s="1"/>
      <c r="M238" s="153"/>
      <c r="N238" s="154"/>
      <c r="O238" s="154"/>
    </row>
    <row r="239" spans="1:15" x14ac:dyDescent="0.25">
      <c r="A239" s="91"/>
      <c r="B239" s="4"/>
      <c r="C239" s="4"/>
      <c r="D239" s="2"/>
      <c r="E239" s="2"/>
      <c r="F239" s="156"/>
      <c r="G239" s="1" t="e">
        <f>+VLOOKUP(F239,Participants!$A$1:$F$1450,2,FALSE)</f>
        <v>#N/A</v>
      </c>
      <c r="H239" s="1" t="e">
        <f>+VLOOKUP(F239,Participants!$A$1:$F$1450,4,FALSE)</f>
        <v>#N/A</v>
      </c>
      <c r="I239" s="1" t="e">
        <f>+VLOOKUP(F239,Participants!$A$1:$F$1450,5,FALSE)</f>
        <v>#N/A</v>
      </c>
      <c r="J239" s="1" t="e">
        <f>+VLOOKUP(F239,Participants!$A$1:$F$1450,3,FALSE)</f>
        <v>#N/A</v>
      </c>
      <c r="K239" s="1" t="e">
        <f>+VLOOKUP(F239,Participants!$A$1:$G$1450,7,FALSE)</f>
        <v>#N/A</v>
      </c>
      <c r="L239" s="1"/>
      <c r="M239" s="153"/>
      <c r="N239" s="154"/>
      <c r="O239" s="154"/>
    </row>
    <row r="240" spans="1:15" x14ac:dyDescent="0.25">
      <c r="A240" s="69"/>
      <c r="B240" s="4"/>
      <c r="C240" s="4"/>
      <c r="D240" s="2"/>
      <c r="E240" s="2"/>
      <c r="F240" s="156"/>
      <c r="G240" s="1" t="e">
        <f>+VLOOKUP(F240,Participants!$A$1:$F$1450,2,FALSE)</f>
        <v>#N/A</v>
      </c>
      <c r="H240" s="1" t="e">
        <f>+VLOOKUP(F240,Participants!$A$1:$F$1450,4,FALSE)</f>
        <v>#N/A</v>
      </c>
      <c r="I240" s="1" t="e">
        <f>+VLOOKUP(F240,Participants!$A$1:$F$1450,5,FALSE)</f>
        <v>#N/A</v>
      </c>
      <c r="J240" s="1" t="e">
        <f>+VLOOKUP(F240,Participants!$A$1:$F$1450,3,FALSE)</f>
        <v>#N/A</v>
      </c>
      <c r="K240" s="1" t="e">
        <f>+VLOOKUP(F240,Participants!$A$1:$G$1450,7,FALSE)</f>
        <v>#N/A</v>
      </c>
      <c r="L240" s="1"/>
      <c r="M240" s="153"/>
      <c r="N240" s="154"/>
      <c r="O240" s="154"/>
    </row>
    <row r="241" spans="1:15" x14ac:dyDescent="0.25">
      <c r="A241" s="69"/>
      <c r="B241" s="4"/>
      <c r="C241" s="4"/>
      <c r="D241" s="2"/>
      <c r="E241" s="2"/>
      <c r="F241" s="156"/>
      <c r="G241" s="1" t="e">
        <f>+VLOOKUP(F241,Participants!$A$1:$F$1450,2,FALSE)</f>
        <v>#N/A</v>
      </c>
      <c r="H241" s="1" t="e">
        <f>+VLOOKUP(F241,Participants!$A$1:$F$1450,4,FALSE)</f>
        <v>#N/A</v>
      </c>
      <c r="I241" s="1" t="e">
        <f>+VLOOKUP(F241,Participants!$A$1:$F$1450,5,FALSE)</f>
        <v>#N/A</v>
      </c>
      <c r="J241" s="1" t="e">
        <f>+VLOOKUP(F241,Participants!$A$1:$F$1450,3,FALSE)</f>
        <v>#N/A</v>
      </c>
      <c r="K241" s="1" t="e">
        <f>+VLOOKUP(F241,Participants!$A$1:$G$1450,7,FALSE)</f>
        <v>#N/A</v>
      </c>
      <c r="L241" s="1"/>
      <c r="M241" s="153"/>
      <c r="N241" s="154"/>
      <c r="O241" s="154"/>
    </row>
    <row r="242" spans="1:15" x14ac:dyDescent="0.25">
      <c r="A242" s="69"/>
      <c r="B242" s="4"/>
      <c r="C242" s="4"/>
      <c r="D242" s="2"/>
      <c r="E242" s="2"/>
      <c r="F242" s="156"/>
      <c r="G242" s="1" t="e">
        <f>+VLOOKUP(F242,Participants!$A$1:$F$1450,2,FALSE)</f>
        <v>#N/A</v>
      </c>
      <c r="H242" s="1" t="e">
        <f>+VLOOKUP(F242,Participants!$A$1:$F$1450,4,FALSE)</f>
        <v>#N/A</v>
      </c>
      <c r="I242" s="1" t="e">
        <f>+VLOOKUP(F242,Participants!$A$1:$F$1450,5,FALSE)</f>
        <v>#N/A</v>
      </c>
      <c r="J242" s="1" t="e">
        <f>+VLOOKUP(F242,Participants!$A$1:$F$1450,3,FALSE)</f>
        <v>#N/A</v>
      </c>
      <c r="K242" s="1" t="e">
        <f>+VLOOKUP(F242,Participants!$A$1:$G$1450,7,FALSE)</f>
        <v>#N/A</v>
      </c>
      <c r="L242" s="1"/>
      <c r="M242" s="153"/>
      <c r="N242" s="154"/>
      <c r="O242" s="154"/>
    </row>
    <row r="243" spans="1:15" x14ac:dyDescent="0.25">
      <c r="A243" s="69"/>
      <c r="B243" s="4"/>
      <c r="C243" s="4"/>
      <c r="D243" s="2"/>
      <c r="E243" s="2"/>
      <c r="F243" s="156"/>
      <c r="G243" s="1" t="e">
        <f>+VLOOKUP(F243,Participants!$A$1:$F$1450,2,FALSE)</f>
        <v>#N/A</v>
      </c>
      <c r="H243" s="1" t="e">
        <f>+VLOOKUP(F243,Participants!$A$1:$F$1450,4,FALSE)</f>
        <v>#N/A</v>
      </c>
      <c r="I243" s="1" t="e">
        <f>+VLOOKUP(F243,Participants!$A$1:$F$1450,5,FALSE)</f>
        <v>#N/A</v>
      </c>
      <c r="J243" s="1" t="e">
        <f>+VLOOKUP(F243,Participants!$A$1:$F$1450,3,FALSE)</f>
        <v>#N/A</v>
      </c>
      <c r="K243" s="1" t="e">
        <f>+VLOOKUP(F243,Participants!$A$1:$G$1450,7,FALSE)</f>
        <v>#N/A</v>
      </c>
      <c r="L243" s="1"/>
      <c r="M243" s="153"/>
      <c r="N243" s="154"/>
      <c r="O243" s="154"/>
    </row>
    <row r="244" spans="1:15" x14ac:dyDescent="0.25">
      <c r="A244" s="69"/>
      <c r="B244" s="4"/>
      <c r="C244" s="4"/>
      <c r="D244" s="2"/>
      <c r="E244" s="2"/>
      <c r="F244" s="156"/>
      <c r="G244" s="1" t="e">
        <f>+VLOOKUP(F244,Participants!$A$1:$F$1450,2,FALSE)</f>
        <v>#N/A</v>
      </c>
      <c r="H244" s="1" t="e">
        <f>+VLOOKUP(F244,Participants!$A$1:$F$1450,4,FALSE)</f>
        <v>#N/A</v>
      </c>
      <c r="I244" s="1" t="e">
        <f>+VLOOKUP(F244,Participants!$A$1:$F$1450,5,FALSE)</f>
        <v>#N/A</v>
      </c>
      <c r="J244" s="1" t="e">
        <f>+VLOOKUP(F244,Participants!$A$1:$F$1450,3,FALSE)</f>
        <v>#N/A</v>
      </c>
      <c r="K244" s="1" t="e">
        <f>+VLOOKUP(F244,Participants!$A$1:$G$1450,7,FALSE)</f>
        <v>#N/A</v>
      </c>
      <c r="L244" s="1"/>
      <c r="M244" s="153"/>
      <c r="N244" s="154"/>
      <c r="O244" s="154"/>
    </row>
    <row r="245" spans="1:15" x14ac:dyDescent="0.25">
      <c r="A245" s="2"/>
      <c r="B245" s="4"/>
      <c r="C245" s="4"/>
      <c r="D245" s="2"/>
      <c r="E245" s="2"/>
      <c r="F245" s="2"/>
      <c r="G245" s="1" t="e">
        <f>+VLOOKUP(F245,Participants!$A$1:$F$1450,2,FALSE)</f>
        <v>#N/A</v>
      </c>
      <c r="H245" s="1" t="e">
        <f>+VLOOKUP(F245,Participants!$A$1:$F$1450,4,FALSE)</f>
        <v>#N/A</v>
      </c>
      <c r="I245" s="1" t="e">
        <f>+VLOOKUP(F245,Participants!$A$1:$F$1450,5,FALSE)</f>
        <v>#N/A</v>
      </c>
      <c r="J245" s="1" t="e">
        <f>+VLOOKUP(F245,Participants!$A$1:$F$1450,3,FALSE)</f>
        <v>#N/A</v>
      </c>
      <c r="K245" s="1" t="e">
        <f>+VLOOKUP(F245,Participants!$A$1:$G$1450,7,FALSE)</f>
        <v>#N/A</v>
      </c>
      <c r="L245" s="1"/>
      <c r="M245" s="1"/>
    </row>
    <row r="246" spans="1:15" x14ac:dyDescent="0.25">
      <c r="A246" s="2"/>
      <c r="B246" s="4"/>
      <c r="C246" s="4"/>
      <c r="D246" s="2"/>
      <c r="E246" s="2"/>
      <c r="F246" s="2"/>
      <c r="G246" s="1" t="e">
        <f>+VLOOKUP(F246,Participants!$A$1:$F$1450,2,FALSE)</f>
        <v>#N/A</v>
      </c>
      <c r="H246" s="1" t="e">
        <f>+VLOOKUP(F246,Participants!$A$1:$F$1450,4,FALSE)</f>
        <v>#N/A</v>
      </c>
      <c r="I246" s="1" t="e">
        <f>+VLOOKUP(F246,Participants!$A$1:$F$1450,5,FALSE)</f>
        <v>#N/A</v>
      </c>
      <c r="J246" s="1" t="e">
        <f>+VLOOKUP(F246,Participants!$A$1:$F$1450,3,FALSE)</f>
        <v>#N/A</v>
      </c>
      <c r="K246" s="1" t="e">
        <f>+VLOOKUP(F246,Participants!$A$1:$G$1450,7,FALSE)</f>
        <v>#N/A</v>
      </c>
      <c r="L246" s="1"/>
      <c r="M246" s="1"/>
    </row>
    <row r="247" spans="1:15" x14ac:dyDescent="0.25">
      <c r="A247" s="2"/>
      <c r="B247" s="4"/>
      <c r="C247" s="4"/>
      <c r="D247" s="2"/>
      <c r="E247" s="2"/>
      <c r="F247" s="2"/>
      <c r="G247" s="1" t="e">
        <f>+VLOOKUP(F247,Participants!$A$1:$F$1450,2,FALSE)</f>
        <v>#N/A</v>
      </c>
      <c r="H247" s="1" t="e">
        <f>+VLOOKUP(F247,Participants!$A$1:$F$1450,4,FALSE)</f>
        <v>#N/A</v>
      </c>
      <c r="I247" s="1" t="e">
        <f>+VLOOKUP(F247,Participants!$A$1:$F$1450,5,FALSE)</f>
        <v>#N/A</v>
      </c>
      <c r="J247" s="1" t="e">
        <f>+VLOOKUP(F247,Participants!$A$1:$F$1450,3,FALSE)</f>
        <v>#N/A</v>
      </c>
      <c r="K247" s="1" t="e">
        <f>+VLOOKUP(F247,Participants!$A$1:$G$1450,7,FALSE)</f>
        <v>#N/A</v>
      </c>
      <c r="L247" s="1"/>
      <c r="M247" s="1"/>
    </row>
    <row r="248" spans="1:15" x14ac:dyDescent="0.25">
      <c r="A248" s="2"/>
      <c r="B248" s="4"/>
      <c r="C248" s="4"/>
      <c r="D248" s="2"/>
      <c r="E248" s="2"/>
      <c r="F248" s="2"/>
      <c r="G248" s="1" t="e">
        <f>+VLOOKUP(F248,Participants!$A$1:$F$1450,2,FALSE)</f>
        <v>#N/A</v>
      </c>
      <c r="H248" s="1" t="e">
        <f>+VLOOKUP(F248,Participants!$A$1:$F$1450,4,FALSE)</f>
        <v>#N/A</v>
      </c>
      <c r="I248" s="1" t="e">
        <f>+VLOOKUP(F248,Participants!$A$1:$F$1450,5,FALSE)</f>
        <v>#N/A</v>
      </c>
      <c r="J248" s="1" t="e">
        <f>+VLOOKUP(F248,Participants!$A$1:$F$1450,3,FALSE)</f>
        <v>#N/A</v>
      </c>
      <c r="K248" s="1" t="e">
        <f>+VLOOKUP(F248,Participants!$A$1:$G$1450,7,FALSE)</f>
        <v>#N/A</v>
      </c>
      <c r="L248" s="1"/>
      <c r="M248" s="1"/>
    </row>
    <row r="249" spans="1:15" x14ac:dyDescent="0.25">
      <c r="A249" s="2"/>
      <c r="B249" s="4"/>
      <c r="C249" s="4"/>
      <c r="D249" s="2"/>
      <c r="E249" s="2"/>
      <c r="F249" s="2"/>
      <c r="G249" s="1" t="e">
        <f>+VLOOKUP(F249,Participants!$A$1:$F$1450,2,FALSE)</f>
        <v>#N/A</v>
      </c>
      <c r="H249" s="1" t="e">
        <f>+VLOOKUP(F249,Participants!$A$1:$F$1450,4,FALSE)</f>
        <v>#N/A</v>
      </c>
      <c r="I249" s="1" t="e">
        <f>+VLOOKUP(F249,Participants!$A$1:$F$1450,5,FALSE)</f>
        <v>#N/A</v>
      </c>
      <c r="J249" s="1" t="e">
        <f>+VLOOKUP(F249,Participants!$A$1:$F$1450,3,FALSE)</f>
        <v>#N/A</v>
      </c>
      <c r="K249" s="1" t="e">
        <f>+VLOOKUP(F249,Participants!$A$1:$G$1450,7,FALSE)</f>
        <v>#N/A</v>
      </c>
      <c r="L249" s="1"/>
      <c r="M249" s="1"/>
    </row>
    <row r="250" spans="1:15" x14ac:dyDescent="0.25">
      <c r="A250" s="2"/>
      <c r="B250" s="4"/>
      <c r="C250" s="4"/>
      <c r="D250" s="2"/>
      <c r="E250" s="2"/>
      <c r="F250" s="2"/>
      <c r="G250" s="1" t="e">
        <f>+VLOOKUP(F250,Participants!$A$1:$F$1450,2,FALSE)</f>
        <v>#N/A</v>
      </c>
      <c r="H250" s="1" t="e">
        <f>+VLOOKUP(F250,Participants!$A$1:$F$1450,4,FALSE)</f>
        <v>#N/A</v>
      </c>
      <c r="I250" s="1" t="e">
        <f>+VLOOKUP(F250,Participants!$A$1:$F$1450,5,FALSE)</f>
        <v>#N/A</v>
      </c>
      <c r="J250" s="1" t="e">
        <f>+VLOOKUP(F250,Participants!$A$1:$F$1450,3,FALSE)</f>
        <v>#N/A</v>
      </c>
      <c r="K250" s="1" t="e">
        <f>+VLOOKUP(F250,Participants!$A$1:$G$1450,7,FALSE)</f>
        <v>#N/A</v>
      </c>
      <c r="L250" s="1"/>
      <c r="M250" s="1"/>
    </row>
    <row r="251" spans="1:15" x14ac:dyDescent="0.25">
      <c r="A251" s="2"/>
      <c r="B251" s="4"/>
      <c r="C251" s="4"/>
      <c r="D251" s="2"/>
      <c r="E251" s="2"/>
      <c r="F251" s="2"/>
      <c r="G251" s="1" t="e">
        <f>+VLOOKUP(F251,Participants!$A$1:$F$1450,2,FALSE)</f>
        <v>#N/A</v>
      </c>
      <c r="H251" s="1" t="e">
        <f>+VLOOKUP(F251,Participants!$A$1:$F$1450,4,FALSE)</f>
        <v>#N/A</v>
      </c>
      <c r="I251" s="1" t="e">
        <f>+VLOOKUP(F251,Participants!$A$1:$F$1450,5,FALSE)</f>
        <v>#N/A</v>
      </c>
      <c r="J251" s="1" t="e">
        <f>+VLOOKUP(F251,Participants!$A$1:$F$1450,3,FALSE)</f>
        <v>#N/A</v>
      </c>
      <c r="K251" s="1" t="e">
        <f>+VLOOKUP(F251,Participants!$A$1:$G$1450,7,FALSE)</f>
        <v>#N/A</v>
      </c>
      <c r="L251" s="1"/>
      <c r="M251" s="1"/>
    </row>
    <row r="252" spans="1:15" x14ac:dyDescent="0.25">
      <c r="A252" s="2"/>
      <c r="B252" s="4"/>
      <c r="C252" s="4"/>
      <c r="D252" s="2"/>
      <c r="E252" s="2"/>
      <c r="F252" s="2"/>
      <c r="G252" s="1" t="e">
        <f>+VLOOKUP(F252,Participants!$A$1:$F$1450,2,FALSE)</f>
        <v>#N/A</v>
      </c>
      <c r="H252" s="1" t="e">
        <f>+VLOOKUP(F252,Participants!$A$1:$F$1450,4,FALSE)</f>
        <v>#N/A</v>
      </c>
      <c r="I252" s="1" t="e">
        <f>+VLOOKUP(F252,Participants!$A$1:$F$1450,5,FALSE)</f>
        <v>#N/A</v>
      </c>
      <c r="J252" s="1" t="e">
        <f>+VLOOKUP(F252,Participants!$A$1:$F$1450,3,FALSE)</f>
        <v>#N/A</v>
      </c>
      <c r="K252" s="1" t="e">
        <f>+VLOOKUP(F252,Participants!$A$1:$G$1450,7,FALSE)</f>
        <v>#N/A</v>
      </c>
      <c r="L252" s="1"/>
      <c r="M252" s="1"/>
    </row>
    <row r="253" spans="1:15" x14ac:dyDescent="0.25">
      <c r="A253" s="2"/>
      <c r="B253" s="4"/>
      <c r="C253" s="4"/>
      <c r="D253" s="2"/>
      <c r="E253" s="2"/>
      <c r="F253" s="2"/>
      <c r="G253" s="1" t="e">
        <f>+VLOOKUP(F253,Participants!$A$1:$F$1450,2,FALSE)</f>
        <v>#N/A</v>
      </c>
      <c r="H253" s="1" t="e">
        <f>+VLOOKUP(F253,Participants!$A$1:$F$1450,4,FALSE)</f>
        <v>#N/A</v>
      </c>
      <c r="I253" s="1" t="e">
        <f>+VLOOKUP(F253,Participants!$A$1:$F$1450,5,FALSE)</f>
        <v>#N/A</v>
      </c>
      <c r="J253" s="1" t="e">
        <f>+VLOOKUP(F253,Participants!$A$1:$F$1450,3,FALSE)</f>
        <v>#N/A</v>
      </c>
      <c r="K253" s="1" t="e">
        <f>+VLOOKUP(F253,Participants!$A$1:$G$1450,7,FALSE)</f>
        <v>#N/A</v>
      </c>
      <c r="L253" s="1"/>
      <c r="M253" s="1"/>
    </row>
    <row r="254" spans="1:15" x14ac:dyDescent="0.25">
      <c r="A254" s="2"/>
      <c r="B254" s="4"/>
      <c r="C254" s="4"/>
      <c r="D254" s="2"/>
      <c r="E254" s="2"/>
      <c r="F254" s="2"/>
      <c r="G254" s="1" t="e">
        <f>+VLOOKUP(F254,Participants!$A$1:$F$1450,2,FALSE)</f>
        <v>#N/A</v>
      </c>
      <c r="H254" s="1" t="e">
        <f>+VLOOKUP(F254,Participants!$A$1:$F$1450,4,FALSE)</f>
        <v>#N/A</v>
      </c>
      <c r="I254" s="1" t="e">
        <f>+VLOOKUP(F254,Participants!$A$1:$F$1450,5,FALSE)</f>
        <v>#N/A</v>
      </c>
      <c r="J254" s="1" t="e">
        <f>+VLOOKUP(F254,Participants!$A$1:$F$1450,3,FALSE)</f>
        <v>#N/A</v>
      </c>
      <c r="K254" s="1" t="e">
        <f>+VLOOKUP(F254,Participants!$A$1:$G$1450,7,FALSE)</f>
        <v>#N/A</v>
      </c>
      <c r="L254" s="1"/>
      <c r="M254" s="1"/>
    </row>
    <row r="255" spans="1:15" x14ac:dyDescent="0.25">
      <c r="A255" s="2"/>
      <c r="B255" s="4"/>
      <c r="C255" s="4"/>
      <c r="D255" s="2"/>
      <c r="E255" s="2"/>
      <c r="F255" s="2"/>
      <c r="G255" s="1" t="e">
        <f>+VLOOKUP(F255,Participants!$A$1:$F$1450,2,FALSE)</f>
        <v>#N/A</v>
      </c>
      <c r="H255" s="1" t="e">
        <f>+VLOOKUP(F255,Participants!$A$1:$F$1450,4,FALSE)</f>
        <v>#N/A</v>
      </c>
      <c r="I255" s="1" t="e">
        <f>+VLOOKUP(F255,Participants!$A$1:$F$1450,5,FALSE)</f>
        <v>#N/A</v>
      </c>
      <c r="J255" s="1" t="e">
        <f>+VLOOKUP(F255,Participants!$A$1:$F$1450,3,FALSE)</f>
        <v>#N/A</v>
      </c>
      <c r="K255" s="1" t="e">
        <f>+VLOOKUP(F255,Participants!$A$1:$G$1450,7,FALSE)</f>
        <v>#N/A</v>
      </c>
      <c r="L255" s="1"/>
      <c r="M255" s="1"/>
    </row>
    <row r="256" spans="1:15" x14ac:dyDescent="0.25">
      <c r="A256" s="2"/>
      <c r="B256" s="4"/>
      <c r="C256" s="4"/>
      <c r="D256" s="2"/>
      <c r="E256" s="2"/>
      <c r="F256" s="2"/>
      <c r="G256" s="1" t="e">
        <f>+VLOOKUP(F256,Participants!$A$1:$F$1450,2,FALSE)</f>
        <v>#N/A</v>
      </c>
      <c r="H256" s="1" t="e">
        <f>+VLOOKUP(F256,Participants!$A$1:$F$1450,4,FALSE)</f>
        <v>#N/A</v>
      </c>
      <c r="I256" s="1" t="e">
        <f>+VLOOKUP(F256,Participants!$A$1:$F$1450,5,FALSE)</f>
        <v>#N/A</v>
      </c>
      <c r="J256" s="1" t="e">
        <f>+VLOOKUP(F256,Participants!$A$1:$F$1450,3,FALSE)</f>
        <v>#N/A</v>
      </c>
      <c r="K256" s="1" t="e">
        <f>+VLOOKUP(F256,Participants!$A$1:$G$1450,7,FALSE)</f>
        <v>#N/A</v>
      </c>
      <c r="L256" s="1"/>
      <c r="M256" s="1"/>
    </row>
    <row r="257" spans="1:28" x14ac:dyDescent="0.25">
      <c r="A257" s="2"/>
      <c r="B257" s="4"/>
      <c r="C257" s="4"/>
      <c r="D257" s="2"/>
      <c r="E257" s="2"/>
      <c r="F257" s="2">
        <v>1</v>
      </c>
      <c r="G257" s="1" t="str">
        <f>+VLOOKUP(F257,Participants!$A$1:$F$1450,2,FALSE)</f>
        <v>Gavin Walter</v>
      </c>
      <c r="H257" s="1" t="str">
        <f>+VLOOKUP(F257,Participants!$A$1:$F$1450,4,FALSE)</f>
        <v>BFS</v>
      </c>
      <c r="I257" s="1" t="str">
        <f>+VLOOKUP(F257,Participants!$A$1:$F$1450,5,FALSE)</f>
        <v>M</v>
      </c>
      <c r="J257" s="1">
        <f>+VLOOKUP(F257,Participants!$A$1:$F$1450,3,FALSE)</f>
        <v>2</v>
      </c>
      <c r="K257" s="1" t="str">
        <f>+VLOOKUP(F257,Participants!$A$1:$G$1450,7,FALSE)</f>
        <v>DEV BOYS</v>
      </c>
      <c r="L257" s="1"/>
      <c r="M257" s="1">
        <v>10</v>
      </c>
    </row>
    <row r="258" spans="1:28" x14ac:dyDescent="0.25">
      <c r="A258" s="3"/>
      <c r="B258" s="62"/>
      <c r="C258" s="62"/>
      <c r="D258" s="3"/>
      <c r="E258" s="3"/>
      <c r="F258" s="3"/>
    </row>
    <row r="260" spans="1:28" x14ac:dyDescent="0.25">
      <c r="B260" s="16" t="s">
        <v>8</v>
      </c>
      <c r="C260" s="16" t="s">
        <v>11</v>
      </c>
      <c r="D260" s="16" t="s">
        <v>18</v>
      </c>
      <c r="E260" s="17" t="s">
        <v>21</v>
      </c>
      <c r="F260" s="16" t="s">
        <v>24</v>
      </c>
      <c r="G260" s="16" t="s">
        <v>27</v>
      </c>
      <c r="H260" s="16" t="s">
        <v>30</v>
      </c>
      <c r="I260" s="16" t="s">
        <v>32</v>
      </c>
      <c r="J260" s="16" t="s">
        <v>34</v>
      </c>
      <c r="K260" s="16" t="s">
        <v>37</v>
      </c>
      <c r="L260" s="16" t="s">
        <v>40</v>
      </c>
      <c r="M260" s="16" t="s">
        <v>43</v>
      </c>
      <c r="N260" s="16" t="s">
        <v>46</v>
      </c>
      <c r="O260" s="16" t="s">
        <v>51</v>
      </c>
      <c r="P260" s="16" t="s">
        <v>54</v>
      </c>
      <c r="Q260" s="16" t="s">
        <v>57</v>
      </c>
      <c r="R260" s="16" t="s">
        <v>60</v>
      </c>
      <c r="S260" s="16" t="s">
        <v>63</v>
      </c>
      <c r="T260" s="16" t="s">
        <v>66</v>
      </c>
      <c r="U260" s="16" t="s">
        <v>69</v>
      </c>
      <c r="V260" s="16" t="s">
        <v>72</v>
      </c>
      <c r="W260" s="16" t="s">
        <v>75</v>
      </c>
      <c r="X260" s="16" t="s">
        <v>78</v>
      </c>
      <c r="Y260" t="s">
        <v>81</v>
      </c>
      <c r="Z260" t="s">
        <v>84</v>
      </c>
      <c r="AA260" t="s">
        <v>87</v>
      </c>
      <c r="AB260" s="16" t="s">
        <v>1281</v>
      </c>
    </row>
    <row r="261" spans="1:28" x14ac:dyDescent="0.25">
      <c r="A261" t="s">
        <v>49</v>
      </c>
      <c r="B261">
        <f t="shared" ref="B261:K266" si="0">+SUMIFS($M$2:$M$257,$K$2:$K$257,$A261,$H$2:$H$257,B$260)</f>
        <v>0</v>
      </c>
      <c r="C261">
        <f t="shared" si="0"/>
        <v>0</v>
      </c>
      <c r="D261">
        <f t="shared" si="0"/>
        <v>0</v>
      </c>
      <c r="E261">
        <f t="shared" si="0"/>
        <v>0</v>
      </c>
      <c r="F261">
        <f t="shared" si="0"/>
        <v>0</v>
      </c>
      <c r="G261">
        <f t="shared" si="0"/>
        <v>0</v>
      </c>
      <c r="H261">
        <f t="shared" si="0"/>
        <v>0</v>
      </c>
      <c r="I261">
        <f t="shared" si="0"/>
        <v>0</v>
      </c>
      <c r="J261">
        <f t="shared" si="0"/>
        <v>0</v>
      </c>
      <c r="K261">
        <f t="shared" si="0"/>
        <v>0</v>
      </c>
      <c r="L261">
        <f t="shared" ref="L261:U266" si="1">+SUMIFS($M$2:$M$257,$K$2:$K$257,$A261,$H$2:$H$257,L$260)</f>
        <v>0</v>
      </c>
      <c r="M261">
        <f t="shared" si="1"/>
        <v>0</v>
      </c>
      <c r="N261">
        <f t="shared" si="1"/>
        <v>0</v>
      </c>
      <c r="O261">
        <f t="shared" si="1"/>
        <v>0</v>
      </c>
      <c r="P261">
        <f t="shared" si="1"/>
        <v>0</v>
      </c>
      <c r="Q261">
        <f t="shared" si="1"/>
        <v>0</v>
      </c>
      <c r="R261">
        <f t="shared" si="1"/>
        <v>0</v>
      </c>
      <c r="S261">
        <f t="shared" si="1"/>
        <v>0</v>
      </c>
      <c r="T261">
        <f t="shared" si="1"/>
        <v>0</v>
      </c>
      <c r="U261">
        <f t="shared" si="1"/>
        <v>0</v>
      </c>
      <c r="V261">
        <f t="shared" ref="V261:AA266" si="2">+SUMIFS($M$2:$M$257,$K$2:$K$257,$A261,$H$2:$H$257,V$260)</f>
        <v>0</v>
      </c>
      <c r="W261">
        <f t="shared" si="2"/>
        <v>0</v>
      </c>
      <c r="X261">
        <f t="shared" si="2"/>
        <v>0</v>
      </c>
      <c r="Y261">
        <f t="shared" si="2"/>
        <v>0</v>
      </c>
      <c r="Z261">
        <f t="shared" si="2"/>
        <v>0</v>
      </c>
      <c r="AA261">
        <f t="shared" si="2"/>
        <v>0</v>
      </c>
      <c r="AB261">
        <f>SUM(B261:AA261)</f>
        <v>0</v>
      </c>
    </row>
    <row r="262" spans="1:28" x14ac:dyDescent="0.25">
      <c r="A262" t="s">
        <v>14</v>
      </c>
      <c r="B262">
        <f t="shared" si="0"/>
        <v>0</v>
      </c>
      <c r="C262">
        <f t="shared" si="0"/>
        <v>10</v>
      </c>
      <c r="D262">
        <f t="shared" si="0"/>
        <v>0</v>
      </c>
      <c r="E262">
        <f t="shared" si="0"/>
        <v>0</v>
      </c>
      <c r="F262">
        <f t="shared" si="0"/>
        <v>0</v>
      </c>
      <c r="G262">
        <f t="shared" si="0"/>
        <v>0</v>
      </c>
      <c r="H262">
        <f t="shared" si="0"/>
        <v>0</v>
      </c>
      <c r="I262">
        <f t="shared" si="0"/>
        <v>0</v>
      </c>
      <c r="J262">
        <f t="shared" si="0"/>
        <v>0</v>
      </c>
      <c r="K262">
        <f t="shared" si="0"/>
        <v>0</v>
      </c>
      <c r="L262">
        <f t="shared" si="1"/>
        <v>0</v>
      </c>
      <c r="M262">
        <f t="shared" si="1"/>
        <v>0</v>
      </c>
      <c r="N262">
        <f t="shared" si="1"/>
        <v>0</v>
      </c>
      <c r="O262">
        <f t="shared" si="1"/>
        <v>0</v>
      </c>
      <c r="P262">
        <f t="shared" si="1"/>
        <v>0</v>
      </c>
      <c r="Q262">
        <f t="shared" si="1"/>
        <v>0</v>
      </c>
      <c r="R262">
        <f t="shared" si="1"/>
        <v>0</v>
      </c>
      <c r="S262">
        <f t="shared" si="1"/>
        <v>0</v>
      </c>
      <c r="T262">
        <f t="shared" si="1"/>
        <v>0</v>
      </c>
      <c r="U262">
        <f t="shared" si="1"/>
        <v>0</v>
      </c>
      <c r="V262">
        <f t="shared" si="2"/>
        <v>0</v>
      </c>
      <c r="W262">
        <f t="shared" si="2"/>
        <v>0</v>
      </c>
      <c r="X262">
        <f t="shared" si="2"/>
        <v>0</v>
      </c>
      <c r="Y262">
        <f t="shared" si="2"/>
        <v>0</v>
      </c>
      <c r="Z262">
        <f t="shared" si="2"/>
        <v>0</v>
      </c>
      <c r="AA262">
        <f t="shared" si="2"/>
        <v>0</v>
      </c>
      <c r="AB262">
        <f t="shared" ref="AB262:AB266" si="3">SUM(B262:AA262)</f>
        <v>10</v>
      </c>
    </row>
    <row r="263" spans="1:28" x14ac:dyDescent="0.25">
      <c r="A263" t="s">
        <v>129</v>
      </c>
      <c r="B263">
        <f t="shared" si="0"/>
        <v>0</v>
      </c>
      <c r="C263">
        <f t="shared" si="0"/>
        <v>0</v>
      </c>
      <c r="D263">
        <f t="shared" si="0"/>
        <v>24</v>
      </c>
      <c r="E263">
        <f t="shared" si="0"/>
        <v>0</v>
      </c>
      <c r="F263">
        <f t="shared" si="0"/>
        <v>0</v>
      </c>
      <c r="G263">
        <f t="shared" si="0"/>
        <v>0</v>
      </c>
      <c r="H263">
        <f t="shared" si="0"/>
        <v>0</v>
      </c>
      <c r="I263">
        <f t="shared" si="0"/>
        <v>5</v>
      </c>
      <c r="J263">
        <f t="shared" si="0"/>
        <v>0</v>
      </c>
      <c r="K263">
        <f t="shared" si="0"/>
        <v>0</v>
      </c>
      <c r="L263">
        <f t="shared" si="1"/>
        <v>0</v>
      </c>
      <c r="M263">
        <f t="shared" si="1"/>
        <v>0</v>
      </c>
      <c r="N263">
        <f t="shared" si="1"/>
        <v>0</v>
      </c>
      <c r="O263">
        <f t="shared" si="1"/>
        <v>0</v>
      </c>
      <c r="P263">
        <f t="shared" si="1"/>
        <v>0</v>
      </c>
      <c r="Q263">
        <f t="shared" si="1"/>
        <v>0</v>
      </c>
      <c r="R263">
        <f t="shared" si="1"/>
        <v>0</v>
      </c>
      <c r="S263">
        <f t="shared" si="1"/>
        <v>5.5</v>
      </c>
      <c r="T263">
        <f t="shared" si="1"/>
        <v>0</v>
      </c>
      <c r="U263">
        <f t="shared" si="1"/>
        <v>0</v>
      </c>
      <c r="V263">
        <f t="shared" si="2"/>
        <v>0</v>
      </c>
      <c r="W263">
        <f t="shared" si="2"/>
        <v>0</v>
      </c>
      <c r="X263">
        <f t="shared" si="2"/>
        <v>4.5</v>
      </c>
      <c r="Y263">
        <f t="shared" si="2"/>
        <v>0</v>
      </c>
      <c r="Z263">
        <f t="shared" si="2"/>
        <v>0</v>
      </c>
      <c r="AA263">
        <f t="shared" si="2"/>
        <v>0</v>
      </c>
      <c r="AB263">
        <f t="shared" si="3"/>
        <v>39</v>
      </c>
    </row>
    <row r="264" spans="1:28" x14ac:dyDescent="0.25">
      <c r="A264" t="s">
        <v>98</v>
      </c>
      <c r="B264">
        <f t="shared" si="0"/>
        <v>0</v>
      </c>
      <c r="C264">
        <f t="shared" si="0"/>
        <v>0</v>
      </c>
      <c r="D264">
        <f t="shared" si="0"/>
        <v>19</v>
      </c>
      <c r="E264">
        <f t="shared" si="0"/>
        <v>0</v>
      </c>
      <c r="F264">
        <f t="shared" si="0"/>
        <v>0</v>
      </c>
      <c r="G264">
        <f t="shared" si="0"/>
        <v>0</v>
      </c>
      <c r="H264">
        <f t="shared" si="0"/>
        <v>0</v>
      </c>
      <c r="I264">
        <f t="shared" si="0"/>
        <v>1</v>
      </c>
      <c r="J264">
        <f t="shared" si="0"/>
        <v>0</v>
      </c>
      <c r="K264">
        <f t="shared" si="0"/>
        <v>0</v>
      </c>
      <c r="L264">
        <f t="shared" si="1"/>
        <v>0</v>
      </c>
      <c r="M264">
        <f t="shared" si="1"/>
        <v>0</v>
      </c>
      <c r="N264">
        <f t="shared" si="1"/>
        <v>0</v>
      </c>
      <c r="O264">
        <f t="shared" si="1"/>
        <v>0</v>
      </c>
      <c r="P264">
        <f t="shared" si="1"/>
        <v>0</v>
      </c>
      <c r="Q264">
        <f t="shared" si="1"/>
        <v>0</v>
      </c>
      <c r="R264">
        <f t="shared" si="1"/>
        <v>0</v>
      </c>
      <c r="S264">
        <f t="shared" si="1"/>
        <v>0</v>
      </c>
      <c r="T264">
        <f t="shared" si="1"/>
        <v>0</v>
      </c>
      <c r="U264">
        <f t="shared" si="1"/>
        <v>0</v>
      </c>
      <c r="V264">
        <f t="shared" si="2"/>
        <v>0</v>
      </c>
      <c r="W264">
        <f t="shared" si="2"/>
        <v>10</v>
      </c>
      <c r="X264">
        <f t="shared" si="2"/>
        <v>0</v>
      </c>
      <c r="Y264">
        <f t="shared" si="2"/>
        <v>5</v>
      </c>
      <c r="Z264">
        <f t="shared" si="2"/>
        <v>4</v>
      </c>
      <c r="AA264">
        <f t="shared" si="2"/>
        <v>0</v>
      </c>
      <c r="AB264">
        <f t="shared" si="3"/>
        <v>39</v>
      </c>
    </row>
    <row r="265" spans="1:28" x14ac:dyDescent="0.25">
      <c r="A265" t="s">
        <v>150</v>
      </c>
      <c r="B265">
        <f t="shared" si="0"/>
        <v>0</v>
      </c>
      <c r="C265">
        <f t="shared" si="0"/>
        <v>0</v>
      </c>
      <c r="D265">
        <f t="shared" si="0"/>
        <v>10</v>
      </c>
      <c r="E265">
        <f t="shared" si="0"/>
        <v>0</v>
      </c>
      <c r="F265">
        <f t="shared" si="0"/>
        <v>0</v>
      </c>
      <c r="G265">
        <f t="shared" si="0"/>
        <v>0</v>
      </c>
      <c r="H265">
        <f t="shared" si="0"/>
        <v>0</v>
      </c>
      <c r="I265">
        <f t="shared" si="0"/>
        <v>0</v>
      </c>
      <c r="J265">
        <f t="shared" si="0"/>
        <v>0</v>
      </c>
      <c r="K265">
        <f t="shared" si="0"/>
        <v>0</v>
      </c>
      <c r="L265">
        <f t="shared" si="1"/>
        <v>0</v>
      </c>
      <c r="M265">
        <f t="shared" si="1"/>
        <v>0</v>
      </c>
      <c r="N265">
        <f t="shared" si="1"/>
        <v>0</v>
      </c>
      <c r="O265">
        <f t="shared" si="1"/>
        <v>0</v>
      </c>
      <c r="P265">
        <f t="shared" si="1"/>
        <v>0</v>
      </c>
      <c r="Q265">
        <f t="shared" si="1"/>
        <v>0</v>
      </c>
      <c r="R265">
        <f t="shared" si="1"/>
        <v>0</v>
      </c>
      <c r="S265">
        <f t="shared" si="1"/>
        <v>19</v>
      </c>
      <c r="T265">
        <f t="shared" si="1"/>
        <v>0</v>
      </c>
      <c r="U265">
        <f t="shared" si="1"/>
        <v>0</v>
      </c>
      <c r="V265">
        <f t="shared" si="2"/>
        <v>0</v>
      </c>
      <c r="W265">
        <f t="shared" si="2"/>
        <v>0</v>
      </c>
      <c r="X265">
        <f t="shared" si="2"/>
        <v>0</v>
      </c>
      <c r="Y265">
        <f t="shared" si="2"/>
        <v>4</v>
      </c>
      <c r="Z265">
        <f t="shared" si="2"/>
        <v>0</v>
      </c>
      <c r="AA265">
        <f t="shared" si="2"/>
        <v>0</v>
      </c>
      <c r="AB265">
        <f t="shared" si="3"/>
        <v>33</v>
      </c>
    </row>
    <row r="266" spans="1:28" x14ac:dyDescent="0.25">
      <c r="A266" t="s">
        <v>115</v>
      </c>
      <c r="B266">
        <f t="shared" si="0"/>
        <v>0</v>
      </c>
      <c r="C266">
        <f t="shared" si="0"/>
        <v>0</v>
      </c>
      <c r="D266">
        <f t="shared" si="0"/>
        <v>29</v>
      </c>
      <c r="E266">
        <f t="shared" si="0"/>
        <v>0</v>
      </c>
      <c r="F266">
        <f t="shared" si="0"/>
        <v>0</v>
      </c>
      <c r="G266">
        <f t="shared" si="0"/>
        <v>0</v>
      </c>
      <c r="H266">
        <f t="shared" si="0"/>
        <v>0</v>
      </c>
      <c r="I266">
        <f t="shared" si="0"/>
        <v>0</v>
      </c>
      <c r="J266">
        <f t="shared" si="0"/>
        <v>0</v>
      </c>
      <c r="K266">
        <f t="shared" si="0"/>
        <v>0</v>
      </c>
      <c r="L266">
        <f t="shared" si="1"/>
        <v>0</v>
      </c>
      <c r="M266">
        <f t="shared" si="1"/>
        <v>0</v>
      </c>
      <c r="N266">
        <f t="shared" si="1"/>
        <v>0</v>
      </c>
      <c r="O266">
        <f t="shared" si="1"/>
        <v>0</v>
      </c>
      <c r="P266">
        <f t="shared" si="1"/>
        <v>0</v>
      </c>
      <c r="Q266">
        <f t="shared" si="1"/>
        <v>0</v>
      </c>
      <c r="R266">
        <f t="shared" si="1"/>
        <v>0</v>
      </c>
      <c r="S266">
        <f t="shared" si="1"/>
        <v>0</v>
      </c>
      <c r="T266">
        <f t="shared" si="1"/>
        <v>0</v>
      </c>
      <c r="U266">
        <f t="shared" si="1"/>
        <v>0</v>
      </c>
      <c r="V266">
        <f t="shared" si="2"/>
        <v>0</v>
      </c>
      <c r="W266">
        <f t="shared" si="2"/>
        <v>0</v>
      </c>
      <c r="X266">
        <f t="shared" si="2"/>
        <v>6</v>
      </c>
      <c r="Y266">
        <f t="shared" si="2"/>
        <v>4</v>
      </c>
      <c r="Z266">
        <f t="shared" si="2"/>
        <v>0</v>
      </c>
      <c r="AA266">
        <f t="shared" si="2"/>
        <v>0</v>
      </c>
      <c r="AB266">
        <f t="shared" si="3"/>
        <v>39</v>
      </c>
    </row>
    <row r="348" spans="1:24" x14ac:dyDescent="0.25">
      <c r="B348" s="16" t="s">
        <v>8</v>
      </c>
      <c r="C348" s="16" t="s">
        <v>30</v>
      </c>
      <c r="D348" s="16" t="s">
        <v>32</v>
      </c>
      <c r="E348" s="17" t="s">
        <v>34</v>
      </c>
      <c r="F348" s="16" t="s">
        <v>1424</v>
      </c>
      <c r="G348" s="16" t="s">
        <v>1425</v>
      </c>
      <c r="H348" s="16" t="s">
        <v>46</v>
      </c>
      <c r="I348" s="16" t="s">
        <v>54</v>
      </c>
      <c r="J348" s="16" t="s">
        <v>1426</v>
      </c>
      <c r="K348" s="16" t="s">
        <v>1427</v>
      </c>
      <c r="L348" s="16" t="s">
        <v>57</v>
      </c>
      <c r="M348" s="16" t="s">
        <v>1428</v>
      </c>
      <c r="N348" s="76" t="s">
        <v>63</v>
      </c>
      <c r="O348" s="76" t="s">
        <v>66</v>
      </c>
      <c r="P348" s="16" t="s">
        <v>69</v>
      </c>
      <c r="Q348" s="16" t="s">
        <v>72</v>
      </c>
      <c r="R348" s="16" t="s">
        <v>75</v>
      </c>
      <c r="S348" s="16" t="s">
        <v>1429</v>
      </c>
      <c r="T348" s="16" t="s">
        <v>78</v>
      </c>
      <c r="U348" s="16" t="s">
        <v>81</v>
      </c>
      <c r="V348" s="16" t="s">
        <v>84</v>
      </c>
      <c r="W348" s="16" t="s">
        <v>1430</v>
      </c>
      <c r="X348" s="16" t="s">
        <v>1281</v>
      </c>
    </row>
    <row r="349" spans="1:24" x14ac:dyDescent="0.25">
      <c r="A349" t="s">
        <v>110</v>
      </c>
      <c r="B349" t="e">
        <f>+SUMIF(#REF!,B$348,#REF!)</f>
        <v>#REF!</v>
      </c>
      <c r="C349" t="e">
        <f>+SUMIF(#REF!,C$348,#REF!)</f>
        <v>#REF!</v>
      </c>
      <c r="D349" t="e">
        <f>+SUMIF(#REF!,D$348,#REF!)</f>
        <v>#REF!</v>
      </c>
      <c r="E349" t="e">
        <f>+SUMIF(#REF!,E$348,#REF!)</f>
        <v>#REF!</v>
      </c>
      <c r="F349" t="e">
        <f>+SUMIF(#REF!,F$348,#REF!)</f>
        <v>#REF!</v>
      </c>
      <c r="G349" t="e">
        <f>+SUMIF(#REF!,G$348,#REF!)</f>
        <v>#REF!</v>
      </c>
      <c r="H349" t="e">
        <f>+SUMIF(#REF!,H$348,#REF!)</f>
        <v>#REF!</v>
      </c>
      <c r="I349" t="e">
        <f>+SUMIF(#REF!,I$348,#REF!)</f>
        <v>#REF!</v>
      </c>
      <c r="J349" t="e">
        <f>+SUMIF(#REF!,J$348,#REF!)</f>
        <v>#REF!</v>
      </c>
      <c r="K349" t="e">
        <f>+SUMIF(#REF!,K$348,#REF!)</f>
        <v>#REF!</v>
      </c>
      <c r="L349" t="e">
        <f>+SUMIF(#REF!,L$348,#REF!)</f>
        <v>#REF!</v>
      </c>
      <c r="M349" t="e">
        <f>+SUMIF(#REF!,M$348,#REF!)</f>
        <v>#REF!</v>
      </c>
      <c r="N349" s="75" t="e">
        <f>+SUMIF(#REF!,N$348,#REF!)</f>
        <v>#REF!</v>
      </c>
      <c r="O349" s="75" t="e">
        <f>+SUMIF(#REF!,O$348,#REF!)</f>
        <v>#REF!</v>
      </c>
      <c r="P349" t="e">
        <f>+SUMIF(#REF!,P$348,#REF!)</f>
        <v>#REF!</v>
      </c>
      <c r="Q349" t="e">
        <f>+SUMIF(#REF!,Q$348,#REF!)</f>
        <v>#REF!</v>
      </c>
      <c r="R349" t="e">
        <f>+SUMIF(#REF!,R$348,#REF!)</f>
        <v>#REF!</v>
      </c>
      <c r="S349" t="e">
        <f>+SUMIF(#REF!,S$348,#REF!)</f>
        <v>#REF!</v>
      </c>
      <c r="T349" t="e">
        <f>+SUMIF(#REF!,T$348,#REF!)</f>
        <v>#REF!</v>
      </c>
      <c r="U349" t="e">
        <f>+SUMIF(#REF!,U$348,#REF!)</f>
        <v>#REF!</v>
      </c>
      <c r="V349" t="e">
        <f>+SUMIF(#REF!,V$348,#REF!)</f>
        <v>#REF!</v>
      </c>
      <c r="W349" t="e">
        <f>+SUMIF(#REF!,W$348,#REF!)</f>
        <v>#REF!</v>
      </c>
      <c r="X349" t="e">
        <f>SUM(B349:W349)</f>
        <v>#REF!</v>
      </c>
    </row>
    <row r="350" spans="1:24" x14ac:dyDescent="0.25">
      <c r="A350" t="s">
        <v>116</v>
      </c>
      <c r="B350">
        <f t="shared" ref="B350:W350" si="4">+SUMIF($H$3:$H$9,B$348,$M$3:$M$9)</f>
        <v>0</v>
      </c>
      <c r="C350">
        <f t="shared" si="4"/>
        <v>0</v>
      </c>
      <c r="D350">
        <f t="shared" si="4"/>
        <v>0</v>
      </c>
      <c r="E350">
        <f t="shared" si="4"/>
        <v>0</v>
      </c>
      <c r="F350">
        <f t="shared" si="4"/>
        <v>0</v>
      </c>
      <c r="G350">
        <f t="shared" si="4"/>
        <v>0</v>
      </c>
      <c r="H350">
        <f t="shared" si="4"/>
        <v>0</v>
      </c>
      <c r="I350">
        <f t="shared" si="4"/>
        <v>0</v>
      </c>
      <c r="J350">
        <f t="shared" si="4"/>
        <v>0</v>
      </c>
      <c r="K350">
        <f t="shared" si="4"/>
        <v>0</v>
      </c>
      <c r="L350">
        <f t="shared" si="4"/>
        <v>0</v>
      </c>
      <c r="M350">
        <f t="shared" si="4"/>
        <v>0</v>
      </c>
      <c r="N350" s="75">
        <f t="shared" si="4"/>
        <v>0</v>
      </c>
      <c r="O350" s="75">
        <f t="shared" si="4"/>
        <v>0</v>
      </c>
      <c r="P350">
        <f t="shared" si="4"/>
        <v>0</v>
      </c>
      <c r="Q350">
        <f t="shared" si="4"/>
        <v>0</v>
      </c>
      <c r="R350">
        <f t="shared" si="4"/>
        <v>10</v>
      </c>
      <c r="S350">
        <f t="shared" si="4"/>
        <v>0</v>
      </c>
      <c r="T350">
        <f t="shared" si="4"/>
        <v>0</v>
      </c>
      <c r="U350">
        <f t="shared" si="4"/>
        <v>5</v>
      </c>
      <c r="V350">
        <f t="shared" si="4"/>
        <v>4</v>
      </c>
      <c r="W350">
        <f t="shared" si="4"/>
        <v>0</v>
      </c>
      <c r="X350">
        <f t="shared" ref="X350:X353" si="5">SUM(B350:W350)</f>
        <v>19</v>
      </c>
    </row>
    <row r="351" spans="1:24" x14ac:dyDescent="0.25">
      <c r="A351" t="s">
        <v>108</v>
      </c>
      <c r="B351" t="e">
        <f>+SUMIF(#REF!,B$348,#REF!)</f>
        <v>#REF!</v>
      </c>
      <c r="C351" t="e">
        <f>+SUMIF(#REF!,C$348,#REF!)</f>
        <v>#REF!</v>
      </c>
      <c r="D351" t="e">
        <f>+SUMIF(#REF!,D$348,#REF!)</f>
        <v>#REF!</v>
      </c>
      <c r="E351" t="e">
        <f>+SUMIF(#REF!,E$348,#REF!)</f>
        <v>#REF!</v>
      </c>
      <c r="F351" t="e">
        <f>+SUMIF(#REF!,F$348,#REF!)</f>
        <v>#REF!</v>
      </c>
      <c r="G351" t="e">
        <f>+SUMIF(#REF!,G$348,#REF!)</f>
        <v>#REF!</v>
      </c>
      <c r="H351" t="e">
        <f>+SUMIF(#REF!,H$348,#REF!)</f>
        <v>#REF!</v>
      </c>
      <c r="I351" t="e">
        <f>+SUMIF(#REF!,I$348,#REF!)</f>
        <v>#REF!</v>
      </c>
      <c r="J351" t="e">
        <f>+SUMIF(#REF!,J$348,#REF!)</f>
        <v>#REF!</v>
      </c>
      <c r="K351" t="e">
        <f>+SUMIF(#REF!,K$348,#REF!)</f>
        <v>#REF!</v>
      </c>
      <c r="L351" t="e">
        <f>+SUMIF(#REF!,L$348,#REF!)</f>
        <v>#REF!</v>
      </c>
      <c r="M351" t="e">
        <f>+SUMIF(#REF!,M$348,#REF!)</f>
        <v>#REF!</v>
      </c>
      <c r="N351" s="75" t="e">
        <f>+SUMIF(#REF!,N$348,#REF!)</f>
        <v>#REF!</v>
      </c>
      <c r="O351" s="75" t="e">
        <f>+SUMIF(#REF!,O$348,#REF!)</f>
        <v>#REF!</v>
      </c>
      <c r="P351" t="e">
        <f>+SUMIF(#REF!,P$348,#REF!)</f>
        <v>#REF!</v>
      </c>
      <c r="Q351" t="e">
        <f>+SUMIF(#REF!,Q$348,#REF!)</f>
        <v>#REF!</v>
      </c>
      <c r="R351" t="e">
        <f>+SUMIF(#REF!,R$348,#REF!)</f>
        <v>#REF!</v>
      </c>
      <c r="S351" t="e">
        <f>+SUMIF(#REF!,S$348,#REF!)</f>
        <v>#REF!</v>
      </c>
      <c r="T351" t="e">
        <f>+SUMIF(#REF!,T$348,#REF!)</f>
        <v>#REF!</v>
      </c>
      <c r="U351" t="e">
        <f>+SUMIF(#REF!,U$348,#REF!)</f>
        <v>#REF!</v>
      </c>
      <c r="V351" t="e">
        <f>+SUMIF(#REF!,V$348,#REF!)</f>
        <v>#REF!</v>
      </c>
      <c r="W351" t="e">
        <f>+SUMIF(#REF!,W$348,#REF!)</f>
        <v>#REF!</v>
      </c>
      <c r="X351" t="e">
        <f t="shared" si="5"/>
        <v>#REF!</v>
      </c>
    </row>
    <row r="352" spans="1:24" x14ac:dyDescent="0.25">
      <c r="A352" t="s">
        <v>112</v>
      </c>
      <c r="B352">
        <f t="shared" ref="B352:W352" si="6">+SUMIF($H$10:$H$58,B$348,$M$10:$M$58)</f>
        <v>0</v>
      </c>
      <c r="C352">
        <f t="shared" si="6"/>
        <v>0</v>
      </c>
      <c r="D352">
        <f t="shared" si="6"/>
        <v>6</v>
      </c>
      <c r="E352">
        <f t="shared" si="6"/>
        <v>0</v>
      </c>
      <c r="F352">
        <f t="shared" si="6"/>
        <v>0</v>
      </c>
      <c r="G352">
        <f t="shared" si="6"/>
        <v>0</v>
      </c>
      <c r="H352">
        <f t="shared" si="6"/>
        <v>0</v>
      </c>
      <c r="I352">
        <f t="shared" si="6"/>
        <v>0</v>
      </c>
      <c r="J352">
        <f t="shared" si="6"/>
        <v>0</v>
      </c>
      <c r="K352">
        <f t="shared" si="6"/>
        <v>0</v>
      </c>
      <c r="L352">
        <f t="shared" si="6"/>
        <v>0</v>
      </c>
      <c r="M352">
        <f t="shared" si="6"/>
        <v>0</v>
      </c>
      <c r="N352" s="75">
        <f t="shared" si="6"/>
        <v>24.5</v>
      </c>
      <c r="O352" s="75">
        <f t="shared" si="6"/>
        <v>0</v>
      </c>
      <c r="P352">
        <f t="shared" si="6"/>
        <v>0</v>
      </c>
      <c r="Q352">
        <f t="shared" si="6"/>
        <v>0</v>
      </c>
      <c r="R352">
        <f t="shared" si="6"/>
        <v>0</v>
      </c>
      <c r="S352">
        <f t="shared" si="6"/>
        <v>0</v>
      </c>
      <c r="T352">
        <f t="shared" si="6"/>
        <v>10.5</v>
      </c>
      <c r="U352">
        <f t="shared" si="6"/>
        <v>8</v>
      </c>
      <c r="V352">
        <f t="shared" si="6"/>
        <v>0</v>
      </c>
      <c r="W352">
        <f t="shared" si="6"/>
        <v>0</v>
      </c>
      <c r="X352">
        <f t="shared" si="5"/>
        <v>49</v>
      </c>
    </row>
    <row r="353" spans="1:24" x14ac:dyDescent="0.25">
      <c r="A353" t="s">
        <v>1281</v>
      </c>
      <c r="B353" t="e">
        <f>SUM(B349:B352)</f>
        <v>#REF!</v>
      </c>
      <c r="C353" t="e">
        <f t="shared" ref="C353:W353" si="7">SUM(C349:C352)</f>
        <v>#REF!</v>
      </c>
      <c r="D353" t="e">
        <f t="shared" si="7"/>
        <v>#REF!</v>
      </c>
      <c r="E353" t="e">
        <f t="shared" si="7"/>
        <v>#REF!</v>
      </c>
      <c r="F353" t="e">
        <f t="shared" si="7"/>
        <v>#REF!</v>
      </c>
      <c r="G353" t="e">
        <f t="shared" si="7"/>
        <v>#REF!</v>
      </c>
      <c r="H353" t="e">
        <f t="shared" si="7"/>
        <v>#REF!</v>
      </c>
      <c r="I353" t="e">
        <f t="shared" si="7"/>
        <v>#REF!</v>
      </c>
      <c r="J353" t="e">
        <f t="shared" si="7"/>
        <v>#REF!</v>
      </c>
      <c r="K353" t="e">
        <f t="shared" si="7"/>
        <v>#REF!</v>
      </c>
      <c r="L353" t="e">
        <f t="shared" si="7"/>
        <v>#REF!</v>
      </c>
      <c r="M353" t="e">
        <f t="shared" si="7"/>
        <v>#REF!</v>
      </c>
      <c r="N353" s="75" t="e">
        <f t="shared" si="7"/>
        <v>#REF!</v>
      </c>
      <c r="O353" s="75" t="e">
        <f t="shared" si="7"/>
        <v>#REF!</v>
      </c>
      <c r="P353" t="e">
        <f t="shared" si="7"/>
        <v>#REF!</v>
      </c>
      <c r="Q353" t="e">
        <f t="shared" si="7"/>
        <v>#REF!</v>
      </c>
      <c r="R353" t="e">
        <f t="shared" si="7"/>
        <v>#REF!</v>
      </c>
      <c r="S353" t="e">
        <f t="shared" si="7"/>
        <v>#REF!</v>
      </c>
      <c r="T353" t="e">
        <f t="shared" si="7"/>
        <v>#REF!</v>
      </c>
      <c r="U353" t="e">
        <f t="shared" si="7"/>
        <v>#REF!</v>
      </c>
      <c r="V353" t="e">
        <f t="shared" si="7"/>
        <v>#REF!</v>
      </c>
      <c r="W353" t="e">
        <f t="shared" si="7"/>
        <v>#REF!</v>
      </c>
      <c r="X353" t="e">
        <f t="shared" si="5"/>
        <v>#REF!</v>
      </c>
    </row>
  </sheetData>
  <sortState ref="A3:AB44">
    <sortCondition ref="K3:K44"/>
    <sortCondition descending="1" ref="N3:N44"/>
    <sortCondition descending="1" ref="O3:O44"/>
  </sortState>
  <mergeCells count="1">
    <mergeCell ref="N1:O1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B312"/>
  <sheetViews>
    <sheetView workbookViewId="0">
      <pane ySplit="2" topLeftCell="A54" activePane="bottomLeft" state="frozen"/>
      <selection pane="bottomLeft" activeCell="M66" sqref="M66"/>
    </sheetView>
  </sheetViews>
  <sheetFormatPr defaultColWidth="8.5703125" defaultRowHeight="15" x14ac:dyDescent="0.25"/>
  <cols>
    <col min="1" max="1" width="16.140625" style="13" customWidth="1"/>
    <col min="2" max="4" width="11.140625" style="75" hidden="1" customWidth="1"/>
    <col min="5" max="5" width="9.42578125" style="75" hidden="1" customWidth="1"/>
    <col min="6" max="6" width="10.140625" style="75" customWidth="1"/>
    <col min="7" max="7" width="21.140625" style="75" customWidth="1"/>
    <col min="8" max="10" width="8.5703125" style="75" customWidth="1"/>
    <col min="11" max="11" width="13.7109375" style="75" customWidth="1"/>
    <col min="12" max="13" width="8.5703125" style="75" customWidth="1"/>
  </cols>
  <sheetData>
    <row r="1" spans="1:15" x14ac:dyDescent="0.25">
      <c r="D1" s="159"/>
      <c r="E1" s="13"/>
      <c r="N1" s="260" t="s">
        <v>1536</v>
      </c>
      <c r="O1" s="260"/>
    </row>
    <row r="2" spans="1:15" x14ac:dyDescent="0.25">
      <c r="A2" s="61" t="s">
        <v>1635</v>
      </c>
      <c r="B2" s="80" t="s">
        <v>1537</v>
      </c>
      <c r="C2" s="80" t="s">
        <v>1538</v>
      </c>
      <c r="D2" s="80" t="s">
        <v>1539</v>
      </c>
      <c r="E2" s="80"/>
      <c r="F2" s="80" t="s">
        <v>1540</v>
      </c>
      <c r="G2" s="80" t="s">
        <v>1</v>
      </c>
      <c r="H2" s="80" t="s">
        <v>3</v>
      </c>
      <c r="I2" s="80" t="s">
        <v>4</v>
      </c>
      <c r="J2" s="80" t="s">
        <v>2</v>
      </c>
      <c r="K2" s="80" t="s">
        <v>6</v>
      </c>
      <c r="L2" s="81" t="s">
        <v>1279</v>
      </c>
      <c r="M2" s="80" t="s">
        <v>1280</v>
      </c>
      <c r="N2" s="165" t="s">
        <v>1531</v>
      </c>
      <c r="O2" s="165" t="s">
        <v>1532</v>
      </c>
    </row>
    <row r="3" spans="1:15" x14ac:dyDescent="0.25">
      <c r="A3" s="87"/>
      <c r="B3" s="89"/>
      <c r="C3" s="89"/>
      <c r="D3" s="72"/>
      <c r="E3" s="72"/>
      <c r="F3" s="154">
        <v>991</v>
      </c>
      <c r="G3" s="193" t="str">
        <f>+VLOOKUP(F3,Participants!$A$1:$F$1450,2,FALSE)</f>
        <v>Jacob Boehm</v>
      </c>
      <c r="H3" s="193" t="str">
        <f>+VLOOKUP(F3,Participants!$A$1:$F$1450,4,FALSE)</f>
        <v>PHL</v>
      </c>
      <c r="I3" s="193" t="str">
        <f>+VLOOKUP(F3,Participants!$A$1:$F$1450,5,FALSE)</f>
        <v>M</v>
      </c>
      <c r="J3" s="193">
        <f>+VLOOKUP(F3,Participants!$A$1:$F$1450,3,FALSE)</f>
        <v>4</v>
      </c>
      <c r="K3" s="193" t="str">
        <f>+VLOOKUP(F3,Participants!$A$1:$G$1450,7,FALSE)</f>
        <v>DEV BOYS</v>
      </c>
      <c r="L3" s="194">
        <v>1</v>
      </c>
      <c r="M3" s="193">
        <v>10</v>
      </c>
      <c r="N3" s="160">
        <v>10</v>
      </c>
      <c r="O3" s="160">
        <v>6.5</v>
      </c>
    </row>
    <row r="4" spans="1:15" x14ac:dyDescent="0.25">
      <c r="A4" s="87"/>
      <c r="B4" s="88"/>
      <c r="C4" s="88"/>
      <c r="D4" s="161"/>
      <c r="E4" s="161"/>
      <c r="F4" s="162">
        <v>989</v>
      </c>
      <c r="G4" s="193" t="str">
        <f>+VLOOKUP(F4,Participants!$A$1:$F$1450,2,FALSE)</f>
        <v>Dashiell Sargent</v>
      </c>
      <c r="H4" s="193" t="str">
        <f>+VLOOKUP(F4,Participants!$A$1:$F$1450,4,FALSE)</f>
        <v>PHL</v>
      </c>
      <c r="I4" s="193" t="str">
        <f>+VLOOKUP(F4,Participants!$A$1:$F$1450,5,FALSE)</f>
        <v>M</v>
      </c>
      <c r="J4" s="193">
        <f>+VLOOKUP(F4,Participants!$A$1:$F$1450,3,FALSE)</f>
        <v>4</v>
      </c>
      <c r="K4" s="193" t="str">
        <f>+VLOOKUP(F4,Participants!$A$1:$G$1450,7,FALSE)</f>
        <v>DEV BOYS</v>
      </c>
      <c r="L4" s="194">
        <v>2</v>
      </c>
      <c r="M4" s="193">
        <v>8</v>
      </c>
      <c r="N4" s="160">
        <v>10</v>
      </c>
      <c r="O4" s="160">
        <v>5</v>
      </c>
    </row>
    <row r="5" spans="1:15" x14ac:dyDescent="0.25">
      <c r="A5" s="87"/>
      <c r="B5" s="88"/>
      <c r="C5" s="88"/>
      <c r="D5" s="161"/>
      <c r="E5" s="161"/>
      <c r="F5" s="162">
        <v>849</v>
      </c>
      <c r="G5" s="193" t="str">
        <f>+VLOOKUP(F5,Participants!$A$1:$F$1450,2,FALSE)</f>
        <v>JONATHAN WEGA</v>
      </c>
      <c r="H5" s="193" t="str">
        <f>+VLOOKUP(F5,Participants!$A$1:$F$1450,4,FALSE)</f>
        <v>SYL</v>
      </c>
      <c r="I5" s="193" t="str">
        <f>+VLOOKUP(F5,Participants!$A$1:$F$1450,5,FALSE)</f>
        <v>M</v>
      </c>
      <c r="J5" s="193">
        <f>+VLOOKUP(F5,Participants!$A$1:$F$1450,3,FALSE)</f>
        <v>4</v>
      </c>
      <c r="K5" s="193" t="str">
        <f>+VLOOKUP(F5,Participants!$A$1:$G$1450,7,FALSE)</f>
        <v>DEV BOYS</v>
      </c>
      <c r="L5" s="194">
        <v>3</v>
      </c>
      <c r="M5" s="193">
        <v>6</v>
      </c>
      <c r="N5" s="160">
        <v>10</v>
      </c>
      <c r="O5" s="160">
        <v>3</v>
      </c>
    </row>
    <row r="6" spans="1:15" x14ac:dyDescent="0.25">
      <c r="A6" s="87"/>
      <c r="B6" s="88"/>
      <c r="C6" s="88"/>
      <c r="D6" s="161"/>
      <c r="E6" s="161"/>
      <c r="F6" s="162">
        <v>1046</v>
      </c>
      <c r="G6" s="193" t="str">
        <f>+VLOOKUP(F6,Participants!$A$1:$F$1450,2,FALSE)</f>
        <v>Mark Johnson</v>
      </c>
      <c r="H6" s="193" t="str">
        <f>+VLOOKUP(F6,Participants!$A$1:$F$1450,4,FALSE)</f>
        <v>JFK</v>
      </c>
      <c r="I6" s="193" t="str">
        <f>+VLOOKUP(F6,Participants!$A$1:$F$1450,5,FALSE)</f>
        <v>M</v>
      </c>
      <c r="J6" s="193">
        <f>+VLOOKUP(F6,Participants!$A$1:$F$1450,3,FALSE)</f>
        <v>1</v>
      </c>
      <c r="K6" s="193" t="str">
        <f>+VLOOKUP(F6,Participants!$A$1:$G$1450,7,FALSE)</f>
        <v>DEV BOYS</v>
      </c>
      <c r="L6" s="194">
        <v>4</v>
      </c>
      <c r="M6" s="193">
        <v>5</v>
      </c>
      <c r="N6" s="160">
        <v>8</v>
      </c>
      <c r="O6" s="160">
        <v>10</v>
      </c>
    </row>
    <row r="7" spans="1:15" x14ac:dyDescent="0.25">
      <c r="A7" s="87"/>
      <c r="B7" s="88"/>
      <c r="C7" s="88"/>
      <c r="D7" s="161"/>
      <c r="E7" s="161"/>
      <c r="F7" s="162">
        <v>992</v>
      </c>
      <c r="G7" s="193" t="str">
        <f>+VLOOKUP(F7,Participants!$A$1:$F$1450,2,FALSE)</f>
        <v>James Hannah</v>
      </c>
      <c r="H7" s="193" t="str">
        <f>+VLOOKUP(F7,Participants!$A$1:$F$1450,4,FALSE)</f>
        <v>PHL</v>
      </c>
      <c r="I7" s="193" t="str">
        <f>+VLOOKUP(F7,Participants!$A$1:$F$1450,5,FALSE)</f>
        <v>M</v>
      </c>
      <c r="J7" s="193">
        <f>+VLOOKUP(F7,Participants!$A$1:$F$1450,3,FALSE)</f>
        <v>4</v>
      </c>
      <c r="K7" s="193" t="str">
        <f>+VLOOKUP(F7,Participants!$A$1:$G$1450,7,FALSE)</f>
        <v>DEV BOYS</v>
      </c>
      <c r="L7" s="194">
        <v>5</v>
      </c>
      <c r="M7" s="193">
        <v>3.5</v>
      </c>
      <c r="N7" s="160">
        <v>8</v>
      </c>
      <c r="O7" s="160">
        <v>9</v>
      </c>
    </row>
    <row r="8" spans="1:15" x14ac:dyDescent="0.25">
      <c r="A8" s="87"/>
      <c r="B8" s="88"/>
      <c r="C8" s="88"/>
      <c r="D8" s="161"/>
      <c r="E8" s="161"/>
      <c r="F8" s="162">
        <v>1168</v>
      </c>
      <c r="G8" s="193" t="str">
        <f>+VLOOKUP(F8,Participants!$A$1:$F$1450,2,FALSE)</f>
        <v>Ryan Niedermeyer</v>
      </c>
      <c r="H8" s="193" t="str">
        <f>+VLOOKUP(F8,Participants!$A$1:$F$1450,4,FALSE)</f>
        <v>SRT</v>
      </c>
      <c r="I8" s="193" t="str">
        <f>+VLOOKUP(F8,Participants!$A$1:$F$1450,5,FALSE)</f>
        <v>M</v>
      </c>
      <c r="J8" s="193">
        <f>+VLOOKUP(F8,Participants!$A$1:$F$1450,3,FALSE)</f>
        <v>4</v>
      </c>
      <c r="K8" s="193" t="str">
        <f>+VLOOKUP(F8,Participants!$A$1:$G$1450,7,FALSE)</f>
        <v>DEV BOYS</v>
      </c>
      <c r="L8" s="194">
        <v>5</v>
      </c>
      <c r="M8" s="193">
        <v>3.5</v>
      </c>
      <c r="N8" s="160">
        <v>8</v>
      </c>
      <c r="O8" s="160">
        <v>9</v>
      </c>
    </row>
    <row r="9" spans="1:15" x14ac:dyDescent="0.25">
      <c r="A9" s="87"/>
      <c r="B9" s="88"/>
      <c r="C9" s="88"/>
      <c r="D9" s="161"/>
      <c r="E9" s="161"/>
      <c r="F9" s="162">
        <v>1049</v>
      </c>
      <c r="G9" s="193" t="str">
        <f>+VLOOKUP(F9,Participants!$A$1:$F$1450,2,FALSE)</f>
        <v>Peter Mugabo</v>
      </c>
      <c r="H9" s="193" t="str">
        <f>+VLOOKUP(F9,Participants!$A$1:$F$1450,4,FALSE)</f>
        <v>JFK</v>
      </c>
      <c r="I9" s="193" t="str">
        <f>+VLOOKUP(F9,Participants!$A$1:$F$1450,5,FALSE)</f>
        <v>M</v>
      </c>
      <c r="J9" s="193">
        <f>+VLOOKUP(F9,Participants!$A$1:$F$1450,3,FALSE)</f>
        <v>3</v>
      </c>
      <c r="K9" s="193" t="str">
        <f>+VLOOKUP(F9,Participants!$A$1:$G$1450,7,FALSE)</f>
        <v>DEV BOYS</v>
      </c>
      <c r="L9" s="194">
        <v>7</v>
      </c>
      <c r="M9" s="193">
        <v>2</v>
      </c>
      <c r="N9" s="160">
        <v>8</v>
      </c>
      <c r="O9" s="160">
        <v>3</v>
      </c>
    </row>
    <row r="10" spans="1:15" x14ac:dyDescent="0.25">
      <c r="A10" s="66"/>
      <c r="B10" s="82"/>
      <c r="C10" s="82"/>
      <c r="D10" s="161"/>
      <c r="E10" s="161"/>
      <c r="F10" s="162">
        <v>964</v>
      </c>
      <c r="G10" s="193" t="str">
        <f>+VLOOKUP(F10,Participants!$A$1:$F$1450,2,FALSE)</f>
        <v>Isaiah Thomas</v>
      </c>
      <c r="H10" s="193" t="str">
        <f>+VLOOKUP(F10,Participants!$A$1:$F$1450,4,FALSE)</f>
        <v>BTA</v>
      </c>
      <c r="I10" s="193" t="str">
        <f>+VLOOKUP(F10,Participants!$A$1:$F$1450,5,FALSE)</f>
        <v>M</v>
      </c>
      <c r="J10" s="193">
        <f>+VLOOKUP(F10,Participants!$A$1:$F$1450,3,FALSE)</f>
        <v>2</v>
      </c>
      <c r="K10" s="193" t="str">
        <f>+VLOOKUP(F10,Participants!$A$1:$G$1450,7,FALSE)</f>
        <v>DEV BOYS</v>
      </c>
      <c r="L10" s="194">
        <v>8</v>
      </c>
      <c r="M10" s="193">
        <v>1</v>
      </c>
      <c r="N10" s="160">
        <v>7</v>
      </c>
      <c r="O10" s="160">
        <v>11</v>
      </c>
    </row>
    <row r="11" spans="1:15" x14ac:dyDescent="0.25">
      <c r="A11" s="91"/>
      <c r="B11" s="88"/>
      <c r="C11" s="88"/>
      <c r="D11" s="161"/>
      <c r="E11" s="161"/>
      <c r="F11" s="162">
        <v>844</v>
      </c>
      <c r="G11" s="193" t="str">
        <f>+VLOOKUP(F11,Participants!$A$1:$F$1450,2,FALSE)</f>
        <v>CHELLO McCLINTOK</v>
      </c>
      <c r="H11" s="193" t="str">
        <f>+VLOOKUP(F11,Participants!$A$1:$F$1450,4,FALSE)</f>
        <v>SYL</v>
      </c>
      <c r="I11" s="193" t="str">
        <f>+VLOOKUP(F11,Participants!$A$1:$F$1450,5,FALSE)</f>
        <v>M</v>
      </c>
      <c r="J11" s="193">
        <f>+VLOOKUP(F11,Participants!$A$1:$F$1450,3,FALSE)</f>
        <v>4</v>
      </c>
      <c r="K11" s="193" t="str">
        <f>+VLOOKUP(F11,Participants!$A$1:$G$1450,7,FALSE)</f>
        <v>DEV BOYS</v>
      </c>
      <c r="L11" s="194"/>
      <c r="M11" s="193"/>
      <c r="N11" s="160">
        <v>7</v>
      </c>
      <c r="O11" s="160">
        <v>9</v>
      </c>
    </row>
    <row r="12" spans="1:15" x14ac:dyDescent="0.25">
      <c r="A12" s="70"/>
      <c r="B12" s="82"/>
      <c r="C12" s="82"/>
      <c r="D12" s="161"/>
      <c r="E12" s="161"/>
      <c r="F12" s="162">
        <v>847</v>
      </c>
      <c r="G12" s="193" t="str">
        <f>+VLOOKUP(F12,Participants!$A$1:$F$1450,2,FALSE)</f>
        <v>GRIFFIN BETZ</v>
      </c>
      <c r="H12" s="193" t="str">
        <f>+VLOOKUP(F12,Participants!$A$1:$F$1450,4,FALSE)</f>
        <v>SYL</v>
      </c>
      <c r="I12" s="193" t="str">
        <f>+VLOOKUP(F12,Participants!$A$1:$F$1450,5,FALSE)</f>
        <v>M</v>
      </c>
      <c r="J12" s="193">
        <f>+VLOOKUP(F12,Participants!$A$1:$F$1450,3,FALSE)</f>
        <v>3</v>
      </c>
      <c r="K12" s="193" t="str">
        <f>+VLOOKUP(F12,Participants!$A$1:$G$1450,7,FALSE)</f>
        <v>DEV BOYS</v>
      </c>
      <c r="L12" s="194"/>
      <c r="M12" s="193"/>
      <c r="N12" s="160">
        <v>7</v>
      </c>
      <c r="O12" s="160">
        <v>7</v>
      </c>
    </row>
    <row r="13" spans="1:15" x14ac:dyDescent="0.25">
      <c r="A13" s="87"/>
      <c r="B13" s="88"/>
      <c r="C13" s="88"/>
      <c r="D13" s="161"/>
      <c r="E13" s="161"/>
      <c r="F13" s="162">
        <v>851</v>
      </c>
      <c r="G13" s="193" t="str">
        <f>+VLOOKUP(F13,Participants!$A$1:$F$1450,2,FALSE)</f>
        <v>MAX GOOB</v>
      </c>
      <c r="H13" s="193" t="str">
        <f>+VLOOKUP(F13,Participants!$A$1:$F$1450,4,FALSE)</f>
        <v>SYL</v>
      </c>
      <c r="I13" s="193" t="str">
        <f>+VLOOKUP(F13,Participants!$A$1:$F$1450,5,FALSE)</f>
        <v>M</v>
      </c>
      <c r="J13" s="193">
        <f>+VLOOKUP(F13,Participants!$A$1:$F$1450,3,FALSE)</f>
        <v>4</v>
      </c>
      <c r="K13" s="193" t="str">
        <f>+VLOOKUP(F13,Participants!$A$1:$G$1450,7,FALSE)</f>
        <v>DEV BOYS</v>
      </c>
      <c r="L13" s="194"/>
      <c r="M13" s="193"/>
      <c r="N13" s="160">
        <v>7</v>
      </c>
      <c r="O13" s="160">
        <v>0</v>
      </c>
    </row>
    <row r="14" spans="1:15" x14ac:dyDescent="0.25">
      <c r="A14" s="67"/>
      <c r="B14" s="82"/>
      <c r="C14" s="82"/>
      <c r="D14" s="161"/>
      <c r="E14" s="161"/>
      <c r="F14" s="162">
        <v>923</v>
      </c>
      <c r="G14" s="196" t="str">
        <f>+VLOOKUP(F14,Participants!$A$1:$F$1450,2,FALSE)</f>
        <v>Jude Caliguiri</v>
      </c>
      <c r="H14" s="196" t="str">
        <f>+VLOOKUP(F14,Participants!$A$1:$F$1450,4,FALSE)</f>
        <v>BTA</v>
      </c>
      <c r="I14" s="196" t="str">
        <f>+VLOOKUP(F14,Participants!$A$1:$F$1450,5,FALSE)</f>
        <v>M</v>
      </c>
      <c r="J14" s="196">
        <f>+VLOOKUP(F14,Participants!$A$1:$F$1450,3,FALSE)</f>
        <v>3</v>
      </c>
      <c r="K14" s="196" t="str">
        <f>+VLOOKUP(F14,Participants!$A$1:$G$1450,7,FALSE)</f>
        <v>DEV BOYS</v>
      </c>
      <c r="L14" s="197"/>
      <c r="M14" s="196"/>
      <c r="N14" s="160">
        <v>6</v>
      </c>
      <c r="O14" s="160">
        <v>11</v>
      </c>
    </row>
    <row r="15" spans="1:15" x14ac:dyDescent="0.25">
      <c r="A15" s="87"/>
      <c r="B15" s="88"/>
      <c r="C15" s="88"/>
      <c r="D15" s="161"/>
      <c r="E15" s="161"/>
      <c r="F15" s="162">
        <v>990</v>
      </c>
      <c r="G15" s="193" t="str">
        <f>+VLOOKUP(F15,Participants!$A$1:$F$1450,2,FALSE)</f>
        <v>Devin Hannah</v>
      </c>
      <c r="H15" s="193" t="str">
        <f>+VLOOKUP(F15,Participants!$A$1:$F$1450,4,FALSE)</f>
        <v>PHL</v>
      </c>
      <c r="I15" s="193" t="str">
        <f>+VLOOKUP(F15,Participants!$A$1:$F$1450,5,FALSE)</f>
        <v>M</v>
      </c>
      <c r="J15" s="193">
        <f>+VLOOKUP(F15,Participants!$A$1:$F$1450,3,FALSE)</f>
        <v>1</v>
      </c>
      <c r="K15" s="193" t="str">
        <f>+VLOOKUP(F15,Participants!$A$1:$G$1450,7,FALSE)</f>
        <v>DEV BOYS</v>
      </c>
      <c r="L15" s="194"/>
      <c r="M15" s="193"/>
      <c r="N15" s="160">
        <v>5</v>
      </c>
      <c r="O15" s="160">
        <v>10</v>
      </c>
    </row>
    <row r="16" spans="1:15" x14ac:dyDescent="0.25">
      <c r="A16" s="210"/>
      <c r="B16" s="237"/>
      <c r="C16" s="237"/>
      <c r="D16" s="238"/>
      <c r="E16" s="238"/>
      <c r="F16" s="238"/>
      <c r="G16" s="208"/>
      <c r="H16" s="208"/>
      <c r="I16" s="208"/>
      <c r="J16" s="208"/>
      <c r="K16" s="208"/>
      <c r="L16" s="239"/>
      <c r="M16" s="208"/>
      <c r="N16" s="200"/>
      <c r="O16" s="200"/>
    </row>
    <row r="17" spans="1:28" x14ac:dyDescent="0.25">
      <c r="A17" s="67"/>
      <c r="B17" s="234"/>
      <c r="C17" s="234"/>
      <c r="D17" s="72"/>
      <c r="E17" s="72"/>
      <c r="F17" s="154">
        <v>1142</v>
      </c>
      <c r="G17" s="193" t="str">
        <f>+VLOOKUP(F17,Participants!$A$1:$F$1450,2,FALSE)</f>
        <v>Kaelyn Kelley</v>
      </c>
      <c r="H17" s="193" t="str">
        <f>+VLOOKUP(F17,Participants!$A$1:$F$1450,4,FALSE)</f>
        <v>SRT</v>
      </c>
      <c r="I17" s="193" t="str">
        <f>+VLOOKUP(F17,Participants!$A$1:$F$1450,5,FALSE)</f>
        <v>F</v>
      </c>
      <c r="J17" s="193">
        <f>+VLOOKUP(F17,Participants!$A$1:$F$1450,3,FALSE)</f>
        <v>4</v>
      </c>
      <c r="K17" s="193" t="str">
        <f>+VLOOKUP(F17,Participants!$A$1:$G$1450,7,FALSE)</f>
        <v>DEV GIRLS</v>
      </c>
      <c r="L17" s="194">
        <v>1</v>
      </c>
      <c r="M17" s="193">
        <v>9</v>
      </c>
      <c r="N17" s="160">
        <v>9</v>
      </c>
      <c r="O17" s="160">
        <v>9</v>
      </c>
    </row>
    <row r="18" spans="1:28" x14ac:dyDescent="0.25">
      <c r="A18" s="87"/>
      <c r="B18" s="88"/>
      <c r="C18" s="88"/>
      <c r="D18" s="161"/>
      <c r="E18" s="161"/>
      <c r="F18" s="162">
        <v>1151</v>
      </c>
      <c r="G18" s="193" t="str">
        <f>+VLOOKUP(F18,Participants!$A$1:$F$1450,2,FALSE)</f>
        <v>Raegan Mascaro</v>
      </c>
      <c r="H18" s="193" t="str">
        <f>+VLOOKUP(F18,Participants!$A$1:$F$1450,4,FALSE)</f>
        <v>SRT</v>
      </c>
      <c r="I18" s="193" t="str">
        <f>+VLOOKUP(F18,Participants!$A$1:$F$1450,5,FALSE)</f>
        <v>F</v>
      </c>
      <c r="J18" s="193">
        <f>+VLOOKUP(F18,Participants!$A$1:$F$1450,3,FALSE)</f>
        <v>4</v>
      </c>
      <c r="K18" s="193" t="str">
        <f>+VLOOKUP(F18,Participants!$A$1:$G$1450,7,FALSE)</f>
        <v>DEV GIRLS</v>
      </c>
      <c r="L18" s="194">
        <v>1</v>
      </c>
      <c r="M18" s="193">
        <v>9</v>
      </c>
      <c r="N18" s="160">
        <v>9</v>
      </c>
      <c r="O18" s="160">
        <v>9</v>
      </c>
    </row>
    <row r="19" spans="1:28" x14ac:dyDescent="0.25">
      <c r="A19" s="91"/>
      <c r="B19" s="88"/>
      <c r="C19" s="88"/>
      <c r="D19" s="161"/>
      <c r="E19" s="161"/>
      <c r="F19" s="162">
        <v>1036</v>
      </c>
      <c r="G19" s="193" t="str">
        <f>+VLOOKUP(F19,Participants!$A$1:$F$1450,2,FALSE)</f>
        <v>Morgan Ondrejko</v>
      </c>
      <c r="H19" s="193" t="str">
        <f>+VLOOKUP(F19,Participants!$A$1:$F$1450,4,FALSE)</f>
        <v>JFK</v>
      </c>
      <c r="I19" s="193" t="str">
        <f>+VLOOKUP(F19,Participants!$A$1:$F$1450,5,FALSE)</f>
        <v>F</v>
      </c>
      <c r="J19" s="193">
        <f>+VLOOKUP(F19,Participants!$A$1:$F$1450,3,FALSE)</f>
        <v>4</v>
      </c>
      <c r="K19" s="193" t="str">
        <f>+VLOOKUP(F19,Participants!$A$1:$G$1450,7,FALSE)</f>
        <v>DEV GIRLS</v>
      </c>
      <c r="L19" s="194">
        <v>3</v>
      </c>
      <c r="M19" s="193">
        <v>6</v>
      </c>
      <c r="N19" s="160">
        <v>9</v>
      </c>
      <c r="O19" s="160">
        <v>1</v>
      </c>
    </row>
    <row r="20" spans="1:28" x14ac:dyDescent="0.25">
      <c r="A20" s="67"/>
      <c r="B20" s="161"/>
      <c r="C20" s="161"/>
      <c r="D20" s="161"/>
      <c r="E20" s="161"/>
      <c r="F20" s="162">
        <v>970</v>
      </c>
      <c r="G20" s="193" t="str">
        <f>+VLOOKUP(F20,Participants!$A$1:$F$1450,2,FALSE)</f>
        <v>Addy Batts</v>
      </c>
      <c r="H20" s="193" t="str">
        <f>+VLOOKUP(F20,Participants!$A$1:$F$1450,4,FALSE)</f>
        <v>PHL</v>
      </c>
      <c r="I20" s="193" t="str">
        <f>+VLOOKUP(F20,Participants!$A$1:$F$1450,5,FALSE)</f>
        <v>F</v>
      </c>
      <c r="J20" s="193">
        <f>+VLOOKUP(F20,Participants!$A$1:$F$1450,3,FALSE)</f>
        <v>3</v>
      </c>
      <c r="K20" s="193" t="str">
        <f>+VLOOKUP(F20,Participants!$A$1:$G$1450,7,FALSE)</f>
        <v>DEV GIRLS</v>
      </c>
      <c r="L20" s="194">
        <v>4</v>
      </c>
      <c r="M20" s="193">
        <v>5</v>
      </c>
      <c r="N20" s="160">
        <v>8</v>
      </c>
      <c r="O20" s="160">
        <v>11</v>
      </c>
    </row>
    <row r="21" spans="1:28" x14ac:dyDescent="0.25">
      <c r="A21" s="69"/>
      <c r="B21" s="82"/>
      <c r="C21" s="82"/>
      <c r="D21" s="161"/>
      <c r="E21" s="161"/>
      <c r="F21" s="162">
        <v>800</v>
      </c>
      <c r="G21" s="196" t="str">
        <f>+VLOOKUP(F21,Participants!$A$1:$F$1450,2,FALSE)</f>
        <v>Faith Deasy</v>
      </c>
      <c r="H21" s="196" t="str">
        <f>+VLOOKUP(F21,Participants!$A$1:$F$1450,4,FALSE)</f>
        <v>GAB</v>
      </c>
      <c r="I21" s="196" t="str">
        <f>+VLOOKUP(F21,Participants!$A$1:$F$1450,5,FALSE)</f>
        <v>F</v>
      </c>
      <c r="J21" s="196">
        <f>+VLOOKUP(F21,Participants!$A$1:$F$1450,3,FALSE)</f>
        <v>3</v>
      </c>
      <c r="K21" s="196" t="str">
        <f>+VLOOKUP(F21,Participants!$A$1:$G$1450,7,FALSE)</f>
        <v>DEV GIRLS</v>
      </c>
      <c r="L21" s="197">
        <v>5</v>
      </c>
      <c r="M21" s="196">
        <v>4</v>
      </c>
      <c r="N21" s="160">
        <v>8</v>
      </c>
      <c r="O21" s="160">
        <v>2</v>
      </c>
    </row>
    <row r="22" spans="1:28" x14ac:dyDescent="0.25">
      <c r="A22" s="67"/>
      <c r="B22" s="82"/>
      <c r="C22" s="82"/>
      <c r="D22" s="161"/>
      <c r="E22" s="161"/>
      <c r="F22" s="162">
        <v>981</v>
      </c>
      <c r="G22" s="193" t="str">
        <f>+VLOOKUP(F22,Participants!$A$1:$F$1450,2,FALSE)</f>
        <v>Macie Trombetta</v>
      </c>
      <c r="H22" s="193" t="str">
        <f>+VLOOKUP(F22,Participants!$A$1:$F$1450,4,FALSE)</f>
        <v>PHL</v>
      </c>
      <c r="I22" s="193" t="str">
        <f>+VLOOKUP(F22,Participants!$A$1:$F$1450,5,FALSE)</f>
        <v>F</v>
      </c>
      <c r="J22" s="193">
        <f>+VLOOKUP(F22,Participants!$A$1:$F$1450,3,FALSE)</f>
        <v>2</v>
      </c>
      <c r="K22" s="193" t="str">
        <f>+VLOOKUP(F22,Participants!$A$1:$G$1450,7,FALSE)</f>
        <v>DEV GIRLS</v>
      </c>
      <c r="L22" s="194">
        <v>6</v>
      </c>
      <c r="M22" s="193">
        <v>2.5</v>
      </c>
      <c r="N22" s="160">
        <v>7</v>
      </c>
      <c r="O22" s="160">
        <v>11</v>
      </c>
    </row>
    <row r="23" spans="1:28" x14ac:dyDescent="0.25">
      <c r="A23" s="66"/>
      <c r="B23" s="82"/>
      <c r="C23" s="82"/>
      <c r="D23" s="161"/>
      <c r="E23" s="161"/>
      <c r="F23" s="162">
        <v>1031</v>
      </c>
      <c r="G23" s="193" t="str">
        <f>+VLOOKUP(F23,Participants!$A$1:$F$1450,2,FALSE)</f>
        <v>Gabby Rieg</v>
      </c>
      <c r="H23" s="193" t="str">
        <f>+VLOOKUP(F23,Participants!$A$1:$F$1450,4,FALSE)</f>
        <v>JFK</v>
      </c>
      <c r="I23" s="193" t="str">
        <f>+VLOOKUP(F23,Participants!$A$1:$F$1450,5,FALSE)</f>
        <v>F</v>
      </c>
      <c r="J23" s="193">
        <f>+VLOOKUP(F23,Participants!$A$1:$F$1450,3,FALSE)</f>
        <v>4</v>
      </c>
      <c r="K23" s="193" t="str">
        <f>+VLOOKUP(F23,Participants!$A$1:$G$1450,7,FALSE)</f>
        <v>DEV GIRLS</v>
      </c>
      <c r="L23" s="194">
        <v>6</v>
      </c>
      <c r="M23" s="193">
        <v>2.5</v>
      </c>
      <c r="N23" s="160">
        <v>7</v>
      </c>
      <c r="O23" s="160">
        <v>11</v>
      </c>
    </row>
    <row r="24" spans="1:28" x14ac:dyDescent="0.25">
      <c r="A24" s="67"/>
      <c r="B24" s="82"/>
      <c r="C24" s="82"/>
      <c r="D24" s="161"/>
      <c r="E24" s="161"/>
      <c r="F24" s="162">
        <v>979</v>
      </c>
      <c r="G24" s="193" t="str">
        <f>+VLOOKUP(F24,Participants!$A$1:$F$1450,2,FALSE)</f>
        <v>Kaia Clark</v>
      </c>
      <c r="H24" s="193" t="str">
        <f>+VLOOKUP(F24,Participants!$A$1:$F$1450,4,FALSE)</f>
        <v>PHL</v>
      </c>
      <c r="I24" s="193" t="str">
        <f>+VLOOKUP(F24,Participants!$A$1:$F$1450,5,FALSE)</f>
        <v>F</v>
      </c>
      <c r="J24" s="193">
        <f>+VLOOKUP(F24,Participants!$A$1:$F$1450,3,FALSE)</f>
        <v>3</v>
      </c>
      <c r="K24" s="193" t="str">
        <f>+VLOOKUP(F24,Participants!$A$1:$G$1450,7,FALSE)</f>
        <v>DEV GIRLS</v>
      </c>
      <c r="L24" s="194">
        <v>8</v>
      </c>
      <c r="M24" s="193">
        <v>1</v>
      </c>
      <c r="N24" s="160">
        <v>7</v>
      </c>
      <c r="O24" s="160">
        <v>10</v>
      </c>
    </row>
    <row r="25" spans="1:28" x14ac:dyDescent="0.25">
      <c r="A25" s="95"/>
      <c r="B25" s="89"/>
      <c r="C25" s="89"/>
      <c r="D25" s="72"/>
      <c r="E25" s="72"/>
      <c r="F25" s="154">
        <v>1074</v>
      </c>
      <c r="G25" s="193" t="str">
        <f>+VLOOKUP(F25,Participants!$A$1:$F$1450,2,FALSE)</f>
        <v>Raina Johnson</v>
      </c>
      <c r="H25" s="193" t="str">
        <f>+VLOOKUP(F25,Participants!$A$1:$F$1450,4,FALSE)</f>
        <v>JFK</v>
      </c>
      <c r="I25" s="193" t="str">
        <f>+VLOOKUP(F25,Participants!$A$1:$F$1450,5,FALSE)</f>
        <v>F</v>
      </c>
      <c r="J25" s="193">
        <f>+VLOOKUP(F25,Participants!$A$1:$F$1450,3,FALSE)</f>
        <v>4</v>
      </c>
      <c r="K25" s="193" t="str">
        <f>+VLOOKUP(F25,Participants!$A$1:$G$1450,7,FALSE)</f>
        <v>DEV GIRLS</v>
      </c>
      <c r="L25" s="194"/>
      <c r="M25" s="193"/>
      <c r="N25" s="160">
        <v>7</v>
      </c>
      <c r="O25" s="160">
        <v>9</v>
      </c>
    </row>
    <row r="26" spans="1:28" x14ac:dyDescent="0.25">
      <c r="A26" s="66"/>
      <c r="B26" s="82"/>
      <c r="C26" s="82"/>
      <c r="D26" s="161"/>
      <c r="E26" s="161"/>
      <c r="F26" s="162">
        <v>1025</v>
      </c>
      <c r="G26" s="193" t="str">
        <f>+VLOOKUP(F26,Participants!$A$1:$F$1450,2,FALSE)</f>
        <v>Abigail Papson</v>
      </c>
      <c r="H26" s="193" t="str">
        <f>+VLOOKUP(F26,Participants!$A$1:$F$1450,4,FALSE)</f>
        <v>JFK</v>
      </c>
      <c r="I26" s="193" t="str">
        <f>+VLOOKUP(F26,Participants!$A$1:$F$1450,5,FALSE)</f>
        <v>F</v>
      </c>
      <c r="J26" s="193">
        <f>+VLOOKUP(F26,Participants!$A$1:$F$1450,3,FALSE)</f>
        <v>3</v>
      </c>
      <c r="K26" s="193" t="str">
        <f>+VLOOKUP(F26,Participants!$A$1:$G$1450,7,FALSE)</f>
        <v>DEV GIRLS</v>
      </c>
      <c r="L26" s="194"/>
      <c r="M26" s="193"/>
      <c r="N26" s="160">
        <v>7</v>
      </c>
      <c r="O26" s="160">
        <v>6</v>
      </c>
    </row>
    <row r="27" spans="1:28" x14ac:dyDescent="0.25">
      <c r="A27" s="87"/>
      <c r="B27" s="88"/>
      <c r="C27" s="88"/>
      <c r="D27" s="161"/>
      <c r="E27" s="161"/>
      <c r="F27" s="162">
        <v>836</v>
      </c>
      <c r="G27" s="193" t="str">
        <f>+VLOOKUP(F27,Participants!$A$1:$F$1450,2,FALSE)</f>
        <v>KAYLA PULKOWSKI</v>
      </c>
      <c r="H27" s="193" t="str">
        <f>+VLOOKUP(F27,Participants!$A$1:$F$1450,4,FALSE)</f>
        <v>SYL</v>
      </c>
      <c r="I27" s="193" t="str">
        <f>+VLOOKUP(F27,Participants!$A$1:$F$1450,5,FALSE)</f>
        <v>F</v>
      </c>
      <c r="J27" s="193">
        <f>+VLOOKUP(F27,Participants!$A$1:$F$1450,3,FALSE)</f>
        <v>4</v>
      </c>
      <c r="K27" s="193" t="str">
        <f>+VLOOKUP(F27,Participants!$A$1:$G$1450,7,FALSE)</f>
        <v>DEV GIRLS</v>
      </c>
      <c r="L27" s="194"/>
      <c r="M27" s="193"/>
      <c r="N27" s="160">
        <v>7</v>
      </c>
      <c r="O27" s="160">
        <v>5</v>
      </c>
    </row>
    <row r="28" spans="1:28" x14ac:dyDescent="0.25">
      <c r="A28" s="91"/>
      <c r="B28" s="88"/>
      <c r="C28" s="88"/>
      <c r="D28" s="161"/>
      <c r="E28" s="161"/>
      <c r="F28" s="162">
        <v>839</v>
      </c>
      <c r="G28" s="193" t="str">
        <f>+VLOOKUP(F28,Participants!$A$1:$F$1450,2,FALSE)</f>
        <v>SARA RIDILLA</v>
      </c>
      <c r="H28" s="193" t="str">
        <f>+VLOOKUP(F28,Participants!$A$1:$F$1450,4,FALSE)</f>
        <v>SYL</v>
      </c>
      <c r="I28" s="193" t="str">
        <f>+VLOOKUP(F28,Participants!$A$1:$F$1450,5,FALSE)</f>
        <v>F</v>
      </c>
      <c r="J28" s="193">
        <f>+VLOOKUP(F28,Participants!$A$1:$F$1450,3,FALSE)</f>
        <v>3</v>
      </c>
      <c r="K28" s="193" t="str">
        <f>+VLOOKUP(F28,Participants!$A$1:$G$1450,7,FALSE)</f>
        <v>DEV GIRLS</v>
      </c>
      <c r="L28" s="194"/>
      <c r="M28" s="193"/>
      <c r="N28" s="160">
        <v>7</v>
      </c>
      <c r="O28" s="160">
        <v>4</v>
      </c>
    </row>
    <row r="29" spans="1:28" x14ac:dyDescent="0.25">
      <c r="A29" s="192"/>
      <c r="B29" s="233"/>
      <c r="C29" s="233"/>
      <c r="D29" s="236"/>
      <c r="E29" s="236"/>
      <c r="F29" s="162">
        <v>971</v>
      </c>
      <c r="G29" s="193" t="str">
        <f>+VLOOKUP(F29,Participants!$A$1:$F$1450,2,FALSE)</f>
        <v>Anna Stickman</v>
      </c>
      <c r="H29" s="193" t="str">
        <f>+VLOOKUP(F29,Participants!$A$1:$F$1450,4,FALSE)</f>
        <v>PHL</v>
      </c>
      <c r="I29" s="193" t="str">
        <f>+VLOOKUP(F29,Participants!$A$1:$F$1450,5,FALSE)</f>
        <v>F</v>
      </c>
      <c r="J29" s="193">
        <f>+VLOOKUP(F29,Participants!$A$1:$F$1450,3,FALSE)</f>
        <v>4</v>
      </c>
      <c r="K29" s="193" t="str">
        <f>+VLOOKUP(F29,Participants!$A$1:$G$1450,7,FALSE)</f>
        <v>DEV GIRLS</v>
      </c>
      <c r="L29" s="194"/>
      <c r="M29" s="193"/>
      <c r="N29" s="160">
        <v>7</v>
      </c>
      <c r="O29" s="160">
        <v>3</v>
      </c>
      <c r="P29" s="195"/>
      <c r="Q29" s="195"/>
      <c r="R29" s="195"/>
      <c r="S29" s="195"/>
      <c r="T29" s="195"/>
      <c r="U29" s="195"/>
      <c r="V29" s="195"/>
      <c r="W29" s="195"/>
      <c r="X29" s="195"/>
      <c r="Y29" s="195"/>
      <c r="Z29" s="195"/>
      <c r="AA29" s="195"/>
      <c r="AB29" s="195"/>
    </row>
    <row r="30" spans="1:28" x14ac:dyDescent="0.25">
      <c r="A30" s="67"/>
      <c r="B30" s="82"/>
      <c r="C30" s="82"/>
      <c r="D30" s="161"/>
      <c r="E30" s="161"/>
      <c r="F30" s="162">
        <v>978</v>
      </c>
      <c r="G30" s="193" t="str">
        <f>+VLOOKUP(F30,Participants!$A$1:$F$1450,2,FALSE)</f>
        <v>Hannah Hayes</v>
      </c>
      <c r="H30" s="193" t="str">
        <f>+VLOOKUP(F30,Participants!$A$1:$F$1450,4,FALSE)</f>
        <v>PHL</v>
      </c>
      <c r="I30" s="193" t="str">
        <f>+VLOOKUP(F30,Participants!$A$1:$F$1450,5,FALSE)</f>
        <v>F</v>
      </c>
      <c r="J30" s="193">
        <f>+VLOOKUP(F30,Participants!$A$1:$F$1450,3,FALSE)</f>
        <v>4</v>
      </c>
      <c r="K30" s="193" t="str">
        <f>+VLOOKUP(F30,Participants!$A$1:$G$1450,7,FALSE)</f>
        <v>DEV GIRLS</v>
      </c>
      <c r="L30" s="194"/>
      <c r="M30" s="193"/>
      <c r="N30" s="160">
        <v>7</v>
      </c>
      <c r="O30" s="160">
        <v>3</v>
      </c>
    </row>
    <row r="31" spans="1:28" x14ac:dyDescent="0.25">
      <c r="A31" s="67"/>
      <c r="B31" s="82"/>
      <c r="C31" s="82"/>
      <c r="D31" s="161"/>
      <c r="E31" s="161"/>
      <c r="F31" s="162">
        <v>980</v>
      </c>
      <c r="G31" s="193" t="str">
        <f>+VLOOKUP(F31,Participants!$A$1:$F$1450,2,FALSE)</f>
        <v>Lienna Bassano</v>
      </c>
      <c r="H31" s="193" t="str">
        <f>+VLOOKUP(F31,Participants!$A$1:$F$1450,4,FALSE)</f>
        <v>PHL</v>
      </c>
      <c r="I31" s="193" t="str">
        <f>+VLOOKUP(F31,Participants!$A$1:$F$1450,5,FALSE)</f>
        <v>F</v>
      </c>
      <c r="J31" s="193">
        <f>+VLOOKUP(F31,Participants!$A$1:$F$1450,3,FALSE)</f>
        <v>4</v>
      </c>
      <c r="K31" s="193" t="str">
        <f>+VLOOKUP(F31,Participants!$A$1:$G$1450,7,FALSE)</f>
        <v>DEV GIRLS</v>
      </c>
      <c r="L31" s="194"/>
      <c r="M31" s="193"/>
      <c r="N31" s="160">
        <v>7</v>
      </c>
      <c r="O31" s="160">
        <v>0</v>
      </c>
    </row>
    <row r="32" spans="1:28" x14ac:dyDescent="0.25">
      <c r="A32" s="87"/>
      <c r="B32" s="89"/>
      <c r="C32" s="89"/>
      <c r="D32" s="72"/>
      <c r="E32" s="72"/>
      <c r="F32" s="154">
        <v>983</v>
      </c>
      <c r="G32" s="193" t="str">
        <f>+VLOOKUP(F32,Participants!$A$1:$F$1450,2,FALSE)</f>
        <v>Mia Madden</v>
      </c>
      <c r="H32" s="193" t="str">
        <f>+VLOOKUP(F32,Participants!$A$1:$F$1450,4,FALSE)</f>
        <v>PHL</v>
      </c>
      <c r="I32" s="193" t="str">
        <f>+VLOOKUP(F32,Participants!$A$1:$F$1450,5,FALSE)</f>
        <v>F</v>
      </c>
      <c r="J32" s="193">
        <f>+VLOOKUP(F32,Participants!$A$1:$F$1450,3,FALSE)</f>
        <v>3</v>
      </c>
      <c r="K32" s="193" t="str">
        <f>+VLOOKUP(F32,Participants!$A$1:$G$1450,7,FALSE)</f>
        <v>DEV GIRLS</v>
      </c>
      <c r="L32" s="194"/>
      <c r="M32" s="193"/>
      <c r="N32" s="160">
        <v>6</v>
      </c>
      <c r="O32" s="160">
        <v>8</v>
      </c>
    </row>
    <row r="33" spans="1:28" x14ac:dyDescent="0.25">
      <c r="A33" s="70"/>
      <c r="B33" s="82"/>
      <c r="C33" s="82"/>
      <c r="D33" s="161"/>
      <c r="E33" s="161"/>
      <c r="F33" s="162">
        <v>779</v>
      </c>
      <c r="G33" s="196" t="str">
        <f>+VLOOKUP(F33,Participants!$A$1:$F$1450,2,FALSE)</f>
        <v>Veronica Balkovec</v>
      </c>
      <c r="H33" s="196" t="str">
        <f>+VLOOKUP(F33,Participants!$A$1:$F$1450,4,FALSE)</f>
        <v>ANN</v>
      </c>
      <c r="I33" s="196" t="str">
        <f>+VLOOKUP(F33,Participants!$A$1:$F$1450,5,FALSE)</f>
        <v>F</v>
      </c>
      <c r="J33" s="196">
        <f>+VLOOKUP(F33,Participants!$A$1:$F$1450,3,FALSE)</f>
        <v>3</v>
      </c>
      <c r="K33" s="196" t="str">
        <f>+VLOOKUP(F33,Participants!$A$1:$G$1450,7,FALSE)</f>
        <v>DEV GIRLS</v>
      </c>
      <c r="L33" s="197"/>
      <c r="M33" s="196"/>
      <c r="N33" s="160">
        <v>6</v>
      </c>
      <c r="O33" s="160">
        <v>6</v>
      </c>
    </row>
    <row r="34" spans="1:28" x14ac:dyDescent="0.25">
      <c r="A34" s="66"/>
      <c r="B34" s="82"/>
      <c r="C34" s="82"/>
      <c r="D34" s="161"/>
      <c r="E34" s="161"/>
      <c r="F34" s="162">
        <v>922</v>
      </c>
      <c r="G34" s="196" t="str">
        <f>+VLOOKUP(F34,Participants!$A$1:$F$1450,2,FALSE)</f>
        <v>Emily Stevens</v>
      </c>
      <c r="H34" s="196" t="str">
        <f>+VLOOKUP(F34,Participants!$A$1:$F$1450,4,FALSE)</f>
        <v>BTA</v>
      </c>
      <c r="I34" s="196" t="str">
        <f>+VLOOKUP(F34,Participants!$A$1:$F$1450,5,FALSE)</f>
        <v>F</v>
      </c>
      <c r="J34" s="196">
        <f>+VLOOKUP(F34,Participants!$A$1:$F$1450,3,FALSE)</f>
        <v>3</v>
      </c>
      <c r="K34" s="196" t="str">
        <f>+VLOOKUP(F34,Participants!$A$1:$G$1450,7,FALSE)</f>
        <v>DEV GIRLS</v>
      </c>
      <c r="L34" s="197"/>
      <c r="M34" s="196"/>
      <c r="N34" s="160">
        <v>6</v>
      </c>
      <c r="O34" s="160">
        <v>4</v>
      </c>
    </row>
    <row r="35" spans="1:28" x14ac:dyDescent="0.25">
      <c r="A35" s="91"/>
      <c r="B35" s="191"/>
      <c r="C35" s="191"/>
      <c r="D35" s="161"/>
      <c r="E35" s="161"/>
      <c r="F35" s="162">
        <v>801</v>
      </c>
      <c r="G35" s="196" t="str">
        <f>+VLOOKUP(F35,Participants!$A$1:$F$1450,2,FALSE)</f>
        <v>Keely Duzyk</v>
      </c>
      <c r="H35" s="196" t="str">
        <f>+VLOOKUP(F35,Participants!$A$1:$F$1450,4,FALSE)</f>
        <v>GAB</v>
      </c>
      <c r="I35" s="196" t="str">
        <f>+VLOOKUP(F35,Participants!$A$1:$F$1450,5,FALSE)</f>
        <v>F</v>
      </c>
      <c r="J35" s="196">
        <f>+VLOOKUP(F35,Participants!$A$1:$F$1450,3,FALSE)</f>
        <v>3</v>
      </c>
      <c r="K35" s="196" t="str">
        <f>+VLOOKUP(F35,Participants!$A$1:$G$1450,7,FALSE)</f>
        <v>DEV GIRLS</v>
      </c>
      <c r="L35" s="197"/>
      <c r="M35" s="196"/>
      <c r="N35" s="160">
        <v>6</v>
      </c>
      <c r="O35" s="160">
        <v>0</v>
      </c>
    </row>
    <row r="36" spans="1:28" x14ac:dyDescent="0.25">
      <c r="A36" s="87"/>
      <c r="B36" s="235"/>
      <c r="C36" s="235"/>
      <c r="D36" s="72"/>
      <c r="E36" s="72"/>
      <c r="F36" s="154">
        <v>974</v>
      </c>
      <c r="G36" s="193" t="str">
        <f>+VLOOKUP(F36,Participants!$A$1:$F$1450,2,FALSE)</f>
        <v>Avery Sinicrope</v>
      </c>
      <c r="H36" s="193" t="str">
        <f>+VLOOKUP(F36,Participants!$A$1:$F$1450,4,FALSE)</f>
        <v>PHL</v>
      </c>
      <c r="I36" s="193" t="str">
        <f>+VLOOKUP(F36,Participants!$A$1:$F$1450,5,FALSE)</f>
        <v>F</v>
      </c>
      <c r="J36" s="193">
        <f>+VLOOKUP(F36,Participants!$A$1:$F$1450,3,FALSE)</f>
        <v>1</v>
      </c>
      <c r="K36" s="193" t="str">
        <f>+VLOOKUP(F36,Participants!$A$1:$G$1450,7,FALSE)</f>
        <v>DEV GIRLS</v>
      </c>
      <c r="L36" s="194"/>
      <c r="M36" s="193"/>
      <c r="N36" s="160">
        <v>6</v>
      </c>
      <c r="O36" s="160">
        <v>0</v>
      </c>
    </row>
    <row r="37" spans="1:28" x14ac:dyDescent="0.25">
      <c r="A37" s="87"/>
      <c r="B37" s="88"/>
      <c r="C37" s="88"/>
      <c r="D37" s="161"/>
      <c r="E37" s="161"/>
      <c r="F37" s="162">
        <v>986</v>
      </c>
      <c r="G37" s="193" t="str">
        <f>+VLOOKUP(F37,Participants!$A$1:$F$1450,2,FALSE)</f>
        <v>Shae Trombetta</v>
      </c>
      <c r="H37" s="193" t="str">
        <f>+VLOOKUP(F37,Participants!$A$1:$F$1450,4,FALSE)</f>
        <v>PHL</v>
      </c>
      <c r="I37" s="193" t="str">
        <f>+VLOOKUP(F37,Participants!$A$1:$F$1450,5,FALSE)</f>
        <v>F</v>
      </c>
      <c r="J37" s="193">
        <f>+VLOOKUP(F37,Participants!$A$1:$F$1450,3,FALSE)</f>
        <v>4</v>
      </c>
      <c r="K37" s="193" t="str">
        <f>+VLOOKUP(F37,Participants!$A$1:$G$1450,7,FALSE)</f>
        <v>DEV GIRLS</v>
      </c>
      <c r="L37" s="194"/>
      <c r="M37" s="193"/>
      <c r="N37" s="160">
        <v>6</v>
      </c>
      <c r="O37" s="160">
        <v>0</v>
      </c>
    </row>
    <row r="38" spans="1:28" x14ac:dyDescent="0.25">
      <c r="A38" s="87"/>
      <c r="B38" s="88"/>
      <c r="C38" s="88"/>
      <c r="D38" s="161"/>
      <c r="E38" s="161"/>
      <c r="F38" s="162">
        <v>837</v>
      </c>
      <c r="G38" s="193" t="str">
        <f>+VLOOKUP(F38,Participants!$A$1:$F$1450,2,FALSE)</f>
        <v>KELSEY MALLOY</v>
      </c>
      <c r="H38" s="193" t="str">
        <f>+VLOOKUP(F38,Participants!$A$1:$F$1450,4,FALSE)</f>
        <v>SYL</v>
      </c>
      <c r="I38" s="193" t="str">
        <f>+VLOOKUP(F38,Participants!$A$1:$F$1450,5,FALSE)</f>
        <v>F</v>
      </c>
      <c r="J38" s="193">
        <f>+VLOOKUP(F38,Participants!$A$1:$F$1450,3,FALSE)</f>
        <v>3</v>
      </c>
      <c r="K38" s="193" t="str">
        <f>+VLOOKUP(F38,Participants!$A$1:$G$1450,7,FALSE)</f>
        <v>DEV GIRLS</v>
      </c>
      <c r="L38" s="194"/>
      <c r="M38" s="193"/>
      <c r="N38" s="160">
        <v>5</v>
      </c>
      <c r="O38" s="160">
        <v>7.5</v>
      </c>
    </row>
    <row r="39" spans="1:28" x14ac:dyDescent="0.25">
      <c r="A39" s="91"/>
      <c r="B39" s="88"/>
      <c r="C39" s="88"/>
      <c r="D39" s="161"/>
      <c r="E39" s="161"/>
      <c r="F39" s="162">
        <v>995</v>
      </c>
      <c r="G39" s="193" t="str">
        <f>+VLOOKUP(F39,Participants!$A$1:$F$1450,2,FALSE)</f>
        <v>Quinn Jaworski</v>
      </c>
      <c r="H39" s="193" t="str">
        <f>+VLOOKUP(F39,Participants!$A$1:$F$1450,4,FALSE)</f>
        <v>PHL</v>
      </c>
      <c r="I39" s="193" t="str">
        <f>+VLOOKUP(F39,Participants!$A$1:$F$1450,5,FALSE)</f>
        <v>F</v>
      </c>
      <c r="J39" s="193">
        <f>+VLOOKUP(F39,Participants!$A$1:$F$1450,3,FALSE)</f>
        <v>2</v>
      </c>
      <c r="K39" s="193" t="str">
        <f>+VLOOKUP(F39,Participants!$A$1:$G$1450,7,FALSE)</f>
        <v>DEV GIRLS</v>
      </c>
      <c r="L39" s="194"/>
      <c r="M39" s="193"/>
      <c r="N39" s="160">
        <v>5</v>
      </c>
      <c r="O39" s="160">
        <v>5</v>
      </c>
    </row>
    <row r="40" spans="1:28" x14ac:dyDescent="0.25">
      <c r="A40" s="67"/>
      <c r="B40" s="188"/>
      <c r="C40" s="188"/>
      <c r="D40" s="189"/>
      <c r="E40" s="189"/>
      <c r="F40" s="190">
        <v>1255</v>
      </c>
      <c r="G40" s="193" t="str">
        <f>+VLOOKUP(F40,Participants!$A$1:$F$1450,2,FALSE)</f>
        <v>Schmitt, Elizabeth</v>
      </c>
      <c r="H40" s="193" t="str">
        <f>+VLOOKUP(F40,Participants!$A$1:$F$1450,4,FALSE)</f>
        <v>GRE</v>
      </c>
      <c r="I40" s="193" t="str">
        <f>+VLOOKUP(F40,Participants!$A$1:$F$1450,5,FALSE)</f>
        <v>F</v>
      </c>
      <c r="J40" s="193">
        <f>+VLOOKUP(F40,Participants!$A$1:$F$1450,3,FALSE)</f>
        <v>4</v>
      </c>
      <c r="K40" s="193" t="str">
        <f>+VLOOKUP(F40,Participants!$A$1:$G$1450,7,FALSE)</f>
        <v>DEV GIRLS</v>
      </c>
      <c r="L40" s="194"/>
      <c r="M40" s="193"/>
      <c r="N40" s="160">
        <v>5</v>
      </c>
      <c r="O40" s="160">
        <v>5</v>
      </c>
    </row>
    <row r="41" spans="1:28" x14ac:dyDescent="0.25">
      <c r="A41" s="91"/>
      <c r="B41" s="92"/>
      <c r="C41" s="92"/>
      <c r="D41" s="86"/>
      <c r="E41" s="86"/>
      <c r="F41" s="163">
        <v>775</v>
      </c>
      <c r="G41" s="196" t="str">
        <f>+VLOOKUP(F41,Participants!$A$1:$F$1450,2,FALSE)</f>
        <v>Addison Yochum</v>
      </c>
      <c r="H41" s="196" t="str">
        <f>+VLOOKUP(F41,Participants!$A$1:$F$1450,4,FALSE)</f>
        <v>ANN</v>
      </c>
      <c r="I41" s="196" t="str">
        <f>+VLOOKUP(F41,Participants!$A$1:$F$1450,5,FALSE)</f>
        <v>F</v>
      </c>
      <c r="J41" s="196">
        <f>+VLOOKUP(F41,Participants!$A$1:$F$1450,3,FALSE)</f>
        <v>4</v>
      </c>
      <c r="K41" s="196" t="str">
        <f>+VLOOKUP(F41,Participants!$A$1:$G$1450,7,FALSE)</f>
        <v>DEV GIRLS</v>
      </c>
      <c r="L41" s="197"/>
      <c r="M41" s="196"/>
      <c r="N41" s="160">
        <v>5</v>
      </c>
      <c r="O41" s="160">
        <v>1</v>
      </c>
    </row>
    <row r="42" spans="1:28" x14ac:dyDescent="0.25">
      <c r="A42" s="95"/>
      <c r="B42" s="92"/>
      <c r="C42" s="92"/>
      <c r="D42" s="86"/>
      <c r="E42" s="86"/>
      <c r="F42" s="163">
        <v>1072</v>
      </c>
      <c r="G42" s="193" t="str">
        <f>+VLOOKUP(F42,Participants!$A$1:$F$1450,2,FALSE)</f>
        <v>London Tomey</v>
      </c>
      <c r="H42" s="193" t="str">
        <f>+VLOOKUP(F42,Participants!$A$1:$F$1450,4,FALSE)</f>
        <v>JFK</v>
      </c>
      <c r="I42" s="193" t="str">
        <f>+VLOOKUP(F42,Participants!$A$1:$F$1450,5,FALSE)</f>
        <v>F</v>
      </c>
      <c r="J42" s="193">
        <f>+VLOOKUP(F42,Participants!$A$1:$F$1450,3,FALSE)</f>
        <v>1</v>
      </c>
      <c r="K42" s="193" t="str">
        <f>+VLOOKUP(F42,Participants!$A$1:$G$1450,7,FALSE)</f>
        <v>DEV GIRLS</v>
      </c>
      <c r="L42" s="194"/>
      <c r="M42" s="193"/>
      <c r="N42" s="160">
        <v>4</v>
      </c>
      <c r="O42" s="160">
        <v>11</v>
      </c>
    </row>
    <row r="43" spans="1:28" x14ac:dyDescent="0.25">
      <c r="A43" s="66"/>
      <c r="B43" s="84"/>
      <c r="C43" s="84"/>
      <c r="D43" s="86"/>
      <c r="E43" s="86"/>
      <c r="F43" s="163">
        <v>920</v>
      </c>
      <c r="G43" s="196" t="str">
        <f>+VLOOKUP(F43,Participants!$A$1:$F$1450,2,FALSE)</f>
        <v>Alaina Long</v>
      </c>
      <c r="H43" s="196" t="str">
        <f>+VLOOKUP(F43,Participants!$A$1:$F$1450,4,FALSE)</f>
        <v>BTA</v>
      </c>
      <c r="I43" s="196" t="str">
        <f>+VLOOKUP(F43,Participants!$A$1:$F$1450,5,FALSE)</f>
        <v>F</v>
      </c>
      <c r="J43" s="196">
        <f>+VLOOKUP(F43,Participants!$A$1:$F$1450,3,FALSE)</f>
        <v>3</v>
      </c>
      <c r="K43" s="196" t="str">
        <f>+VLOOKUP(F43,Participants!$A$1:$G$1450,7,FALSE)</f>
        <v>DEV GIRLS</v>
      </c>
      <c r="L43" s="197"/>
      <c r="M43" s="196"/>
      <c r="N43" s="160">
        <v>4</v>
      </c>
      <c r="O43" s="160">
        <v>9</v>
      </c>
    </row>
    <row r="44" spans="1:28" x14ac:dyDescent="0.25">
      <c r="A44" s="91"/>
      <c r="B44" s="92"/>
      <c r="C44" s="92"/>
      <c r="D44" s="86"/>
      <c r="E44" s="86"/>
      <c r="F44" s="163">
        <v>1016</v>
      </c>
      <c r="G44" s="193" t="str">
        <f>+VLOOKUP(F44,Participants!$A$1:$F$1450,2,FALSE)</f>
        <v>Serenity Harris</v>
      </c>
      <c r="H44" s="193" t="str">
        <f>+VLOOKUP(F44,Participants!$A$1:$F$1450,4,FALSE)</f>
        <v>PHL</v>
      </c>
      <c r="I44" s="193" t="str">
        <f>+VLOOKUP(F44,Participants!$A$1:$F$1450,5,FALSE)</f>
        <v>F</v>
      </c>
      <c r="J44" s="193">
        <f>+VLOOKUP(F44,Participants!$A$1:$F$1450,3,FALSE)</f>
        <v>1</v>
      </c>
      <c r="K44" s="193" t="str">
        <f>+VLOOKUP(F44,Participants!$A$1:$G$1450,7,FALSE)</f>
        <v>DEV GIRLS</v>
      </c>
      <c r="L44" s="194"/>
      <c r="M44" s="193"/>
      <c r="N44" s="160">
        <v>4</v>
      </c>
      <c r="O44" s="160">
        <v>5</v>
      </c>
    </row>
    <row r="45" spans="1:28" x14ac:dyDescent="0.25">
      <c r="A45" s="66"/>
      <c r="B45" s="84"/>
      <c r="C45" s="84"/>
      <c r="D45" s="86"/>
      <c r="E45" s="86"/>
      <c r="F45" s="163">
        <v>777</v>
      </c>
      <c r="G45" s="196" t="str">
        <f>+VLOOKUP(F45,Participants!$A$1:$F$1450,2,FALSE)</f>
        <v>Marie Hendrickson</v>
      </c>
      <c r="H45" s="196" t="str">
        <f>+VLOOKUP(F45,Participants!$A$1:$F$1450,4,FALSE)</f>
        <v>ANN</v>
      </c>
      <c r="I45" s="196" t="str">
        <f>+VLOOKUP(F45,Participants!$A$1:$F$1450,5,FALSE)</f>
        <v>F</v>
      </c>
      <c r="J45" s="196">
        <f>+VLOOKUP(F45,Participants!$A$1:$F$1450,3,FALSE)</f>
        <v>4</v>
      </c>
      <c r="K45" s="196" t="str">
        <f>+VLOOKUP(F45,Participants!$A$1:$G$1450,7,FALSE)</f>
        <v>DEV GIRLS</v>
      </c>
      <c r="L45" s="197"/>
      <c r="M45" s="196"/>
      <c r="N45" s="160">
        <v>4</v>
      </c>
      <c r="O45" s="160">
        <v>3</v>
      </c>
    </row>
    <row r="46" spans="1:28" x14ac:dyDescent="0.25">
      <c r="A46" s="67"/>
      <c r="B46" s="85"/>
      <c r="C46" s="85"/>
      <c r="D46" s="85"/>
      <c r="E46" s="85"/>
      <c r="F46" s="164">
        <v>985</v>
      </c>
      <c r="G46" s="193" t="str">
        <f>+VLOOKUP(F46,Participants!$A$1:$F$1450,2,FALSE)</f>
        <v>Reagan Danihel</v>
      </c>
      <c r="H46" s="193" t="str">
        <f>+VLOOKUP(F46,Participants!$A$1:$F$1450,4,FALSE)</f>
        <v>PHL</v>
      </c>
      <c r="I46" s="193" t="str">
        <f>+VLOOKUP(F46,Participants!$A$1:$F$1450,5,FALSE)</f>
        <v>F</v>
      </c>
      <c r="J46" s="193">
        <f>+VLOOKUP(F46,Participants!$A$1:$F$1450,3,FALSE)</f>
        <v>1</v>
      </c>
      <c r="K46" s="193" t="str">
        <f>+VLOOKUP(F46,Participants!$A$1:$G$1450,7,FALSE)</f>
        <v>DEV GIRLS</v>
      </c>
      <c r="L46" s="194"/>
      <c r="M46" s="193"/>
      <c r="N46" s="160">
        <v>3</v>
      </c>
      <c r="O46" s="160">
        <v>2</v>
      </c>
    </row>
    <row r="47" spans="1:28" x14ac:dyDescent="0.25">
      <c r="A47" s="240"/>
      <c r="B47" s="241"/>
      <c r="C47" s="241"/>
      <c r="D47" s="241"/>
      <c r="E47" s="241"/>
      <c r="F47" s="241"/>
      <c r="G47" s="208"/>
      <c r="H47" s="208"/>
      <c r="I47" s="208"/>
      <c r="J47" s="208"/>
      <c r="K47" s="208"/>
      <c r="L47" s="239"/>
      <c r="M47" s="208"/>
      <c r="N47" s="200"/>
      <c r="O47" s="200"/>
    </row>
    <row r="48" spans="1:28" s="195" customFormat="1" x14ac:dyDescent="0.25">
      <c r="A48" s="66"/>
      <c r="B48" s="85"/>
      <c r="C48" s="85"/>
      <c r="D48" s="85"/>
      <c r="E48" s="85"/>
      <c r="F48" s="164">
        <v>471</v>
      </c>
      <c r="G48" s="196" t="str">
        <f>+VLOOKUP(F48,Participants!$A$1:$F$1450,2,FALSE)</f>
        <v>Mickey Vaccarello</v>
      </c>
      <c r="H48" s="196" t="str">
        <f>+VLOOKUP(F48,Participants!$A$1:$F$1450,4,FALSE)</f>
        <v>STL</v>
      </c>
      <c r="I48" s="196" t="str">
        <f>+VLOOKUP(F48,Participants!$A$1:$F$1450,5,FALSE)</f>
        <v>M</v>
      </c>
      <c r="J48" s="196">
        <f>+VLOOKUP(F48,Participants!$A$1:$F$1450,3,FALSE)</f>
        <v>6</v>
      </c>
      <c r="K48" s="196" t="str">
        <f>+VLOOKUP(F48,Participants!$A$1:$G$1450,7,FALSE)</f>
        <v>JV BOYS</v>
      </c>
      <c r="L48" s="197">
        <v>1</v>
      </c>
      <c r="M48" s="196">
        <v>9</v>
      </c>
      <c r="N48" s="160">
        <v>12</v>
      </c>
      <c r="O48" s="160">
        <v>10</v>
      </c>
      <c r="P48"/>
      <c r="Q48"/>
      <c r="R48"/>
      <c r="S48"/>
      <c r="T48"/>
      <c r="U48"/>
      <c r="V48"/>
      <c r="W48"/>
      <c r="X48"/>
      <c r="Y48"/>
      <c r="Z48"/>
      <c r="AA48"/>
      <c r="AB48"/>
    </row>
    <row r="49" spans="1:15" x14ac:dyDescent="0.25">
      <c r="A49" s="67"/>
      <c r="B49" s="84"/>
      <c r="C49" s="84"/>
      <c r="D49" s="86"/>
      <c r="E49" s="86"/>
      <c r="F49" s="163">
        <v>856</v>
      </c>
      <c r="G49" s="193" t="str">
        <f>+VLOOKUP(F49,Participants!$A$1:$F$1450,2,FALSE)</f>
        <v>FORREST BETZ</v>
      </c>
      <c r="H49" s="193" t="str">
        <f>+VLOOKUP(F49,Participants!$A$1:$F$1450,4,FALSE)</f>
        <v>SYL</v>
      </c>
      <c r="I49" s="193" t="str">
        <f>+VLOOKUP(F49,Participants!$A$1:$F$1450,5,FALSE)</f>
        <v>M</v>
      </c>
      <c r="J49" s="193">
        <f>+VLOOKUP(F49,Participants!$A$1:$F$1450,3,FALSE)</f>
        <v>6</v>
      </c>
      <c r="K49" s="193" t="str">
        <f>+VLOOKUP(F49,Participants!$A$1:$G$1450,7,FALSE)</f>
        <v>JV BOYS</v>
      </c>
      <c r="L49" s="194">
        <v>1</v>
      </c>
      <c r="M49" s="193">
        <v>9</v>
      </c>
      <c r="N49" s="160">
        <v>12</v>
      </c>
      <c r="O49" s="160">
        <v>10</v>
      </c>
    </row>
    <row r="50" spans="1:15" x14ac:dyDescent="0.25">
      <c r="A50" s="87"/>
      <c r="B50" s="92"/>
      <c r="C50" s="92"/>
      <c r="D50" s="86"/>
      <c r="E50" s="86"/>
      <c r="F50" s="163">
        <v>468</v>
      </c>
      <c r="G50" s="196" t="str">
        <f>+VLOOKUP(F50,Participants!$A$1:$F$1450,2,FALSE)</f>
        <v>Clancy Orie</v>
      </c>
      <c r="H50" s="196" t="str">
        <f>+VLOOKUP(F50,Participants!$A$1:$F$1450,4,FALSE)</f>
        <v>STL</v>
      </c>
      <c r="I50" s="196" t="str">
        <f>+VLOOKUP(F50,Participants!$A$1:$F$1450,5,FALSE)</f>
        <v>M</v>
      </c>
      <c r="J50" s="196">
        <f>+VLOOKUP(F50,Participants!$A$1:$F$1450,3,FALSE)</f>
        <v>6</v>
      </c>
      <c r="K50" s="196" t="str">
        <f>+VLOOKUP(F50,Participants!$A$1:$G$1450,7,FALSE)</f>
        <v>JV BOYS</v>
      </c>
      <c r="L50" s="197">
        <v>3</v>
      </c>
      <c r="M50" s="196">
        <v>6</v>
      </c>
      <c r="N50" s="160">
        <v>12</v>
      </c>
      <c r="O50" s="160">
        <v>0</v>
      </c>
    </row>
    <row r="51" spans="1:15" x14ac:dyDescent="0.25">
      <c r="A51" s="70"/>
      <c r="B51" s="84"/>
      <c r="C51" s="84"/>
      <c r="D51" s="86"/>
      <c r="E51" s="86"/>
      <c r="F51" s="163">
        <v>935</v>
      </c>
      <c r="G51" s="196" t="str">
        <f>+VLOOKUP(F51,Participants!$A$1:$F$1450,2,FALSE)</f>
        <v>Liam Regan</v>
      </c>
      <c r="H51" s="196" t="str">
        <f>+VLOOKUP(F51,Participants!$A$1:$F$1450,4,FALSE)</f>
        <v>BTA</v>
      </c>
      <c r="I51" s="196" t="str">
        <f>+VLOOKUP(F51,Participants!$A$1:$F$1450,5,FALSE)</f>
        <v>M</v>
      </c>
      <c r="J51" s="196">
        <f>+VLOOKUP(F51,Participants!$A$1:$F$1450,3,FALSE)</f>
        <v>5</v>
      </c>
      <c r="K51" s="196" t="str">
        <f>+VLOOKUP(F51,Participants!$A$1:$G$1450,7,FALSE)</f>
        <v>JV BOYS</v>
      </c>
      <c r="L51" s="197">
        <v>4</v>
      </c>
      <c r="M51" s="196">
        <v>5</v>
      </c>
      <c r="N51" s="160">
        <v>11</v>
      </c>
      <c r="O51" s="160">
        <v>8</v>
      </c>
    </row>
    <row r="52" spans="1:15" x14ac:dyDescent="0.25">
      <c r="A52" s="66"/>
      <c r="B52" s="84"/>
      <c r="C52" s="84"/>
      <c r="D52" s="86"/>
      <c r="E52" s="86"/>
      <c r="F52" s="163">
        <v>466</v>
      </c>
      <c r="G52" s="196" t="str">
        <f>+VLOOKUP(F52,Participants!$A$1:$F$1450,2,FALSE)</f>
        <v>Brenden McCarthy</v>
      </c>
      <c r="H52" s="196" t="str">
        <f>+VLOOKUP(F52,Participants!$A$1:$F$1450,4,FALSE)</f>
        <v>STL</v>
      </c>
      <c r="I52" s="196" t="str">
        <f>+VLOOKUP(F52,Participants!$A$1:$F$1450,5,FALSE)</f>
        <v>M</v>
      </c>
      <c r="J52" s="196">
        <f>+VLOOKUP(F52,Participants!$A$1:$F$1450,3,FALSE)</f>
        <v>6</v>
      </c>
      <c r="K52" s="196" t="str">
        <f>+VLOOKUP(F52,Participants!$A$1:$G$1450,7,FALSE)</f>
        <v>JV BOYS</v>
      </c>
      <c r="L52" s="197">
        <v>5</v>
      </c>
      <c r="M52" s="196">
        <v>4</v>
      </c>
      <c r="N52" s="160">
        <v>11</v>
      </c>
      <c r="O52" s="160">
        <v>7</v>
      </c>
    </row>
    <row r="53" spans="1:15" x14ac:dyDescent="0.25">
      <c r="A53" s="67"/>
      <c r="B53" s="85"/>
      <c r="C53" s="85"/>
      <c r="D53" s="85"/>
      <c r="E53" s="85"/>
      <c r="F53" s="164">
        <v>1007</v>
      </c>
      <c r="G53" s="193" t="str">
        <f>+VLOOKUP(F53,Participants!$A$1:$F$1450,2,FALSE)</f>
        <v>Everett Sargent</v>
      </c>
      <c r="H53" s="193" t="str">
        <f>+VLOOKUP(F53,Participants!$A$1:$F$1450,4,FALSE)</f>
        <v>PHL</v>
      </c>
      <c r="I53" s="193" t="str">
        <f>+VLOOKUP(F53,Participants!$A$1:$F$1450,5,FALSE)</f>
        <v>M</v>
      </c>
      <c r="J53" s="193">
        <f>+VLOOKUP(F53,Participants!$A$1:$F$1450,3,FALSE)</f>
        <v>6</v>
      </c>
      <c r="K53" s="193" t="str">
        <f>+VLOOKUP(F53,Participants!$A$1:$G$1450,7,FALSE)</f>
        <v>JV BOYS</v>
      </c>
      <c r="L53" s="194">
        <v>6</v>
      </c>
      <c r="M53" s="193">
        <v>3</v>
      </c>
      <c r="N53" s="160">
        <v>11</v>
      </c>
      <c r="O53" s="160">
        <v>0</v>
      </c>
    </row>
    <row r="54" spans="1:15" x14ac:dyDescent="0.25">
      <c r="A54" s="91"/>
      <c r="B54" s="94"/>
      <c r="C54" s="94"/>
      <c r="D54" s="85"/>
      <c r="E54" s="85"/>
      <c r="F54" s="164">
        <v>462</v>
      </c>
      <c r="G54" s="196" t="str">
        <f>+VLOOKUP(F54,Participants!$A$1:$F$1450,2,FALSE)</f>
        <v>Adam Vas</v>
      </c>
      <c r="H54" s="196" t="str">
        <f>+VLOOKUP(F54,Participants!$A$1:$F$1450,4,FALSE)</f>
        <v>STL</v>
      </c>
      <c r="I54" s="196" t="str">
        <f>+VLOOKUP(F54,Participants!$A$1:$F$1450,5,FALSE)</f>
        <v>M</v>
      </c>
      <c r="J54" s="196">
        <f>+VLOOKUP(F54,Participants!$A$1:$F$1450,3,FALSE)</f>
        <v>6</v>
      </c>
      <c r="K54" s="196" t="str">
        <f>+VLOOKUP(F54,Participants!$A$1:$G$1450,7,FALSE)</f>
        <v>JV BOYS</v>
      </c>
      <c r="L54" s="197">
        <v>7</v>
      </c>
      <c r="M54" s="196">
        <v>2</v>
      </c>
      <c r="N54" s="160">
        <v>10</v>
      </c>
      <c r="O54" s="160">
        <v>8</v>
      </c>
    </row>
    <row r="55" spans="1:15" x14ac:dyDescent="0.25">
      <c r="A55" s="87"/>
      <c r="B55" s="92"/>
      <c r="C55" s="92"/>
      <c r="D55" s="86"/>
      <c r="E55" s="86"/>
      <c r="F55" s="163">
        <v>788</v>
      </c>
      <c r="G55" s="196" t="str">
        <f>+VLOOKUP(F55,Participants!$A$1:$F$1450,2,FALSE)</f>
        <v>Isaac Betlow</v>
      </c>
      <c r="H55" s="196" t="str">
        <f>+VLOOKUP(F55,Participants!$A$1:$F$1450,4,FALSE)</f>
        <v>ANN</v>
      </c>
      <c r="I55" s="196" t="str">
        <f>+VLOOKUP(F55,Participants!$A$1:$F$1450,5,FALSE)</f>
        <v>M</v>
      </c>
      <c r="J55" s="196">
        <f>+VLOOKUP(F55,Participants!$A$1:$F$1450,3,FALSE)</f>
        <v>5</v>
      </c>
      <c r="K55" s="196" t="str">
        <f>+VLOOKUP(F55,Participants!$A$1:$G$1450,7,FALSE)</f>
        <v>JV BOYS</v>
      </c>
      <c r="L55" s="197">
        <v>8</v>
      </c>
      <c r="M55" s="196">
        <v>1</v>
      </c>
      <c r="N55" s="160">
        <v>10</v>
      </c>
      <c r="O55" s="160">
        <v>5</v>
      </c>
    </row>
    <row r="56" spans="1:15" x14ac:dyDescent="0.25">
      <c r="A56" s="91"/>
      <c r="B56" s="92"/>
      <c r="C56" s="92"/>
      <c r="D56" s="86"/>
      <c r="E56" s="86"/>
      <c r="F56" s="163">
        <v>857</v>
      </c>
      <c r="G56" s="193" t="str">
        <f>+VLOOKUP(F56,Participants!$A$1:$F$1450,2,FALSE)</f>
        <v>JONATHAN WARYWODA</v>
      </c>
      <c r="H56" s="193" t="str">
        <f>+VLOOKUP(F56,Participants!$A$1:$F$1450,4,FALSE)</f>
        <v>SYL</v>
      </c>
      <c r="I56" s="193" t="str">
        <f>+VLOOKUP(F56,Participants!$A$1:$F$1450,5,FALSE)</f>
        <v>M</v>
      </c>
      <c r="J56" s="193">
        <f>+VLOOKUP(F56,Participants!$A$1:$F$1450,3,FALSE)</f>
        <v>6</v>
      </c>
      <c r="K56" s="193" t="str">
        <f>+VLOOKUP(F56,Participants!$A$1:$G$1450,7,FALSE)</f>
        <v>JV BOYS</v>
      </c>
      <c r="L56" s="194"/>
      <c r="M56" s="193"/>
      <c r="N56" s="160">
        <v>10</v>
      </c>
      <c r="O56" s="160">
        <v>3</v>
      </c>
    </row>
    <row r="57" spans="1:15" x14ac:dyDescent="0.25">
      <c r="A57" s="66"/>
      <c r="B57" s="84"/>
      <c r="C57" s="84"/>
      <c r="D57" s="86"/>
      <c r="E57" s="86"/>
      <c r="F57" s="163">
        <v>936</v>
      </c>
      <c r="G57" s="196" t="str">
        <f>+VLOOKUP(F57,Participants!$A$1:$F$1450,2,FALSE)</f>
        <v>Nick Graper</v>
      </c>
      <c r="H57" s="196" t="str">
        <f>+VLOOKUP(F57,Participants!$A$1:$F$1450,4,FALSE)</f>
        <v>BTA</v>
      </c>
      <c r="I57" s="196" t="str">
        <f>+VLOOKUP(F57,Participants!$A$1:$F$1450,5,FALSE)</f>
        <v>M</v>
      </c>
      <c r="J57" s="196">
        <f>+VLOOKUP(F57,Participants!$A$1:$F$1450,3,FALSE)</f>
        <v>5</v>
      </c>
      <c r="K57" s="196" t="str">
        <f>+VLOOKUP(F57,Participants!$A$1:$G$1450,7,FALSE)</f>
        <v>JV BOYS</v>
      </c>
      <c r="L57" s="197"/>
      <c r="M57" s="196"/>
      <c r="N57" s="160">
        <v>10</v>
      </c>
      <c r="O57" s="160">
        <v>2.5</v>
      </c>
    </row>
    <row r="58" spans="1:15" x14ac:dyDescent="0.25">
      <c r="A58" s="87"/>
      <c r="B58" s="92"/>
      <c r="C58" s="92"/>
      <c r="D58" s="86"/>
      <c r="E58" s="86"/>
      <c r="F58" s="163">
        <v>1006</v>
      </c>
      <c r="G58" s="193" t="str">
        <f>+VLOOKUP(F58,Participants!$A$1:$F$1450,2,FALSE)</f>
        <v>Colton Danihel</v>
      </c>
      <c r="H58" s="193" t="str">
        <f>+VLOOKUP(F58,Participants!$A$1:$F$1450,4,FALSE)</f>
        <v>PHL</v>
      </c>
      <c r="I58" s="193" t="str">
        <f>+VLOOKUP(F58,Participants!$A$1:$F$1450,5,FALSE)</f>
        <v>M</v>
      </c>
      <c r="J58" s="193">
        <f>+VLOOKUP(F58,Participants!$A$1:$F$1450,3,FALSE)</f>
        <v>6</v>
      </c>
      <c r="K58" s="193" t="str">
        <f>+VLOOKUP(F58,Participants!$A$1:$G$1450,7,FALSE)</f>
        <v>JV BOYS</v>
      </c>
      <c r="L58" s="194"/>
      <c r="M58" s="193"/>
      <c r="N58" s="160">
        <v>10</v>
      </c>
      <c r="O58" s="160">
        <v>2</v>
      </c>
    </row>
    <row r="59" spans="1:15" x14ac:dyDescent="0.25">
      <c r="A59" s="66"/>
      <c r="B59" s="84"/>
      <c r="C59" s="84"/>
      <c r="D59" s="86"/>
      <c r="E59" s="86"/>
      <c r="F59" s="163">
        <v>813</v>
      </c>
      <c r="G59" s="196" t="str">
        <f>+VLOOKUP(F59,Participants!$A$1:$F$1450,2,FALSE)</f>
        <v>Caleb Fruscello</v>
      </c>
      <c r="H59" s="196" t="str">
        <f>+VLOOKUP(F59,Participants!$A$1:$F$1450,4,FALSE)</f>
        <v>GAB</v>
      </c>
      <c r="I59" s="196" t="str">
        <f>+VLOOKUP(F59,Participants!$A$1:$F$1450,5,FALSE)</f>
        <v>M</v>
      </c>
      <c r="J59" s="196">
        <f>+VLOOKUP(F59,Participants!$A$1:$F$1450,3,FALSE)</f>
        <v>5</v>
      </c>
      <c r="K59" s="196" t="str">
        <f>+VLOOKUP(F59,Participants!$A$1:$G$1450,7,FALSE)</f>
        <v>JV BOYS</v>
      </c>
      <c r="L59" s="197"/>
      <c r="M59" s="196"/>
      <c r="N59" s="160">
        <v>9</v>
      </c>
      <c r="O59" s="160">
        <v>2.5</v>
      </c>
    </row>
    <row r="60" spans="1:15" x14ac:dyDescent="0.25">
      <c r="A60" s="91"/>
      <c r="B60" s="94"/>
      <c r="C60" s="94"/>
      <c r="D60" s="85"/>
      <c r="E60" s="85"/>
      <c r="F60" s="164">
        <v>814</v>
      </c>
      <c r="G60" s="193" t="str">
        <f>+VLOOKUP(F60,Participants!$A$1:$F$1450,2,FALSE)</f>
        <v>Digby Bedner</v>
      </c>
      <c r="H60" s="193" t="str">
        <f>+VLOOKUP(F60,Participants!$A$1:$F$1450,4,FALSE)</f>
        <v>GAB</v>
      </c>
      <c r="I60" s="193" t="str">
        <f>+VLOOKUP(F60,Participants!$A$1:$F$1450,5,FALSE)</f>
        <v>M</v>
      </c>
      <c r="J60" s="193">
        <f>+VLOOKUP(F60,Participants!$A$1:$F$1450,3,FALSE)</f>
        <v>5</v>
      </c>
      <c r="K60" s="193" t="str">
        <f>+VLOOKUP(F60,Participants!$A$1:$G$1450,7,FALSE)</f>
        <v>JV BOYS</v>
      </c>
      <c r="L60" s="194"/>
      <c r="M60" s="193"/>
      <c r="N60" s="160">
        <v>7</v>
      </c>
      <c r="O60" s="160">
        <v>9</v>
      </c>
    </row>
    <row r="61" spans="1:15" x14ac:dyDescent="0.25">
      <c r="A61" s="240"/>
      <c r="B61" s="241"/>
      <c r="C61" s="241"/>
      <c r="D61" s="241"/>
      <c r="E61" s="241"/>
      <c r="F61" s="241"/>
      <c r="G61" s="208"/>
      <c r="H61" s="208"/>
      <c r="I61" s="208"/>
      <c r="J61" s="208"/>
      <c r="K61" s="208"/>
      <c r="L61" s="239"/>
      <c r="M61" s="208"/>
      <c r="N61" s="200"/>
      <c r="O61" s="200"/>
    </row>
    <row r="62" spans="1:15" x14ac:dyDescent="0.25">
      <c r="A62" s="91"/>
      <c r="B62" s="92"/>
      <c r="C62" s="92"/>
      <c r="D62" s="86"/>
      <c r="E62" s="86"/>
      <c r="F62" s="163">
        <v>457</v>
      </c>
      <c r="G62" s="196" t="str">
        <f>+VLOOKUP(F62,Participants!$A$1:$F$1450,2,FALSE)</f>
        <v>Mallory Kuntz</v>
      </c>
      <c r="H62" s="196" t="str">
        <f>+VLOOKUP(F62,Participants!$A$1:$F$1450,4,FALSE)</f>
        <v>STL</v>
      </c>
      <c r="I62" s="196" t="str">
        <f>+VLOOKUP(F62,Participants!$A$1:$F$1450,5,FALSE)</f>
        <v>F</v>
      </c>
      <c r="J62" s="196">
        <f>+VLOOKUP(F62,Participants!$A$1:$F$1450,3,FALSE)</f>
        <v>6</v>
      </c>
      <c r="K62" s="196" t="str">
        <f>+VLOOKUP(F62,Participants!$A$1:$G$1450,7,FALSE)</f>
        <v>JV GIRLS</v>
      </c>
      <c r="L62" s="197">
        <v>1</v>
      </c>
      <c r="M62" s="196">
        <v>10</v>
      </c>
      <c r="N62" s="160">
        <v>12</v>
      </c>
      <c r="O62" s="160">
        <v>8</v>
      </c>
    </row>
    <row r="63" spans="1:15" x14ac:dyDescent="0.25">
      <c r="A63" s="67"/>
      <c r="B63" s="84"/>
      <c r="C63" s="84"/>
      <c r="D63" s="86"/>
      <c r="E63" s="86"/>
      <c r="F63" s="163">
        <v>1051</v>
      </c>
      <c r="G63" s="193" t="str">
        <f>+VLOOKUP(F63,Participants!$A$1:$F$1450,2,FALSE)</f>
        <v>Clare Ruffing</v>
      </c>
      <c r="H63" s="193" t="str">
        <f>+VLOOKUP(F63,Participants!$A$1:$F$1450,4,FALSE)</f>
        <v>JFK</v>
      </c>
      <c r="I63" s="193" t="str">
        <f>+VLOOKUP(F63,Participants!$A$1:$F$1450,5,FALSE)</f>
        <v>F</v>
      </c>
      <c r="J63" s="193">
        <f>+VLOOKUP(F63,Participants!$A$1:$F$1450,3,FALSE)</f>
        <v>6</v>
      </c>
      <c r="K63" s="193" t="str">
        <f>+VLOOKUP(F63,Participants!$A$1:$G$1450,7,FALSE)</f>
        <v>JV GIRLS</v>
      </c>
      <c r="L63" s="194">
        <v>2</v>
      </c>
      <c r="M63" s="193">
        <v>8</v>
      </c>
      <c r="N63" s="160">
        <v>12</v>
      </c>
      <c r="O63" s="160">
        <v>6</v>
      </c>
    </row>
    <row r="64" spans="1:15" x14ac:dyDescent="0.25">
      <c r="A64" s="66"/>
      <c r="B64" s="84"/>
      <c r="C64" s="84"/>
      <c r="D64" s="86"/>
      <c r="E64" s="86"/>
      <c r="F64" s="163">
        <v>942</v>
      </c>
      <c r="G64" s="72" t="str">
        <f>+VLOOKUP(F64,Participants!$A$1:$F$1450,2,FALSE)</f>
        <v>Hannah Sahr</v>
      </c>
      <c r="H64" s="72" t="str">
        <f>+VLOOKUP(F64,Participants!$A$1:$F$1450,4,FALSE)</f>
        <v>BTA</v>
      </c>
      <c r="I64" s="72" t="str">
        <f>+VLOOKUP(F64,Participants!$A$1:$F$1450,5,FALSE)</f>
        <v>F</v>
      </c>
      <c r="J64" s="72">
        <f>+VLOOKUP(F64,Participants!$A$1:$F$1450,3,FALSE)</f>
        <v>6</v>
      </c>
      <c r="K64" s="72" t="str">
        <f>+VLOOKUP(F64,Participants!$A$1:$G$1450,7,FALSE)</f>
        <v>JV GIRLS</v>
      </c>
      <c r="L64" s="83">
        <v>3</v>
      </c>
      <c r="M64" s="72">
        <v>6</v>
      </c>
      <c r="N64" s="160">
        <v>10</v>
      </c>
      <c r="O64" s="160">
        <v>11</v>
      </c>
    </row>
    <row r="65" spans="1:15" x14ac:dyDescent="0.25">
      <c r="A65" s="91"/>
      <c r="B65" s="92"/>
      <c r="C65" s="92"/>
      <c r="D65" s="86"/>
      <c r="E65" s="86"/>
      <c r="F65" s="163">
        <v>1173</v>
      </c>
      <c r="G65" s="193" t="str">
        <f>+VLOOKUP(F65,Participants!$A$1:$F$1450,2,FALSE)</f>
        <v>Leah Olson</v>
      </c>
      <c r="H65" s="193" t="str">
        <f>+VLOOKUP(F65,Participants!$A$1:$F$1450,4,FALSE)</f>
        <v>SRT</v>
      </c>
      <c r="I65" s="193" t="str">
        <f>+VLOOKUP(F65,Participants!$A$1:$F$1450,5,FALSE)</f>
        <v>F</v>
      </c>
      <c r="J65" s="193">
        <f>+VLOOKUP(F65,Participants!$A$1:$F$1450,3,FALSE)</f>
        <v>6</v>
      </c>
      <c r="K65" s="193" t="str">
        <f>+VLOOKUP(F65,Participants!$A$1:$G$1450,7,FALSE)</f>
        <v>JV GIRLS</v>
      </c>
      <c r="L65" s="194">
        <v>4</v>
      </c>
      <c r="M65" s="193">
        <v>5</v>
      </c>
      <c r="N65" s="160">
        <v>10</v>
      </c>
      <c r="O65" s="160">
        <v>6</v>
      </c>
    </row>
    <row r="66" spans="1:15" x14ac:dyDescent="0.25">
      <c r="A66" s="91"/>
      <c r="B66" s="96"/>
      <c r="C66" s="96"/>
      <c r="D66" s="85"/>
      <c r="E66" s="85"/>
      <c r="F66" s="164">
        <v>1050</v>
      </c>
      <c r="G66" s="193" t="str">
        <f>+VLOOKUP(F66,Participants!$A$1:$F$1450,2,FALSE)</f>
        <v>Abigail Bodart</v>
      </c>
      <c r="H66" s="193" t="str">
        <f>+VLOOKUP(F66,Participants!$A$1:$F$1450,4,FALSE)</f>
        <v>JFK</v>
      </c>
      <c r="I66" s="193" t="str">
        <f>+VLOOKUP(F66,Participants!$A$1:$F$1450,5,FALSE)</f>
        <v>F</v>
      </c>
      <c r="J66" s="193">
        <f>+VLOOKUP(F66,Participants!$A$1:$F$1450,3,FALSE)</f>
        <v>6</v>
      </c>
      <c r="K66" s="193" t="str">
        <f>+VLOOKUP(F66,Participants!$A$1:$G$1450,7,FALSE)</f>
        <v>JV GIRLS</v>
      </c>
      <c r="L66" s="194">
        <v>5</v>
      </c>
      <c r="M66" s="193">
        <v>4</v>
      </c>
      <c r="N66" s="160">
        <v>10</v>
      </c>
      <c r="O66" s="160">
        <v>2</v>
      </c>
    </row>
    <row r="67" spans="1:15" x14ac:dyDescent="0.25">
      <c r="A67" s="87"/>
      <c r="B67" s="92"/>
      <c r="C67" s="92"/>
      <c r="D67" s="86"/>
      <c r="E67" s="86"/>
      <c r="F67" s="163">
        <v>927</v>
      </c>
      <c r="G67" s="196" t="str">
        <f>+VLOOKUP(F67,Participants!$A$1:$F$1450,2,FALSE)</f>
        <v>Chloe Fettis</v>
      </c>
      <c r="H67" s="196" t="str">
        <f>+VLOOKUP(F67,Participants!$A$1:$F$1450,4,FALSE)</f>
        <v>BTA</v>
      </c>
      <c r="I67" s="196" t="str">
        <f>+VLOOKUP(F67,Participants!$A$1:$F$1450,5,FALSE)</f>
        <v>F</v>
      </c>
      <c r="J67" s="196">
        <f>+VLOOKUP(F67,Participants!$A$1:$F$1450,3,FALSE)</f>
        <v>5</v>
      </c>
      <c r="K67" s="196" t="str">
        <f>+VLOOKUP(F67,Participants!$A$1:$G$1450,7,FALSE)</f>
        <v>JV GIRLS</v>
      </c>
      <c r="L67" s="197">
        <v>6</v>
      </c>
      <c r="M67" s="196">
        <v>3</v>
      </c>
      <c r="N67" s="160">
        <v>10</v>
      </c>
      <c r="O67" s="160">
        <v>1</v>
      </c>
    </row>
    <row r="68" spans="1:15" x14ac:dyDescent="0.25">
      <c r="A68" s="66"/>
      <c r="B68" s="84"/>
      <c r="C68" s="84"/>
      <c r="D68" s="86"/>
      <c r="E68" s="86"/>
      <c r="F68" s="163">
        <v>929</v>
      </c>
      <c r="G68" s="196" t="str">
        <f>+VLOOKUP(F68,Participants!$A$1:$F$1450,2,FALSE)</f>
        <v>Marah Fugh</v>
      </c>
      <c r="H68" s="196" t="str">
        <f>+VLOOKUP(F68,Participants!$A$1:$F$1450,4,FALSE)</f>
        <v>BTA</v>
      </c>
      <c r="I68" s="196" t="str">
        <f>+VLOOKUP(F68,Participants!$A$1:$F$1450,5,FALSE)</f>
        <v>F</v>
      </c>
      <c r="J68" s="196">
        <f>+VLOOKUP(F68,Participants!$A$1:$F$1450,3,FALSE)</f>
        <v>6</v>
      </c>
      <c r="K68" s="196" t="str">
        <f>+VLOOKUP(F68,Participants!$A$1:$G$1450,7,FALSE)</f>
        <v>JV GIRLS</v>
      </c>
      <c r="L68" s="197">
        <v>7</v>
      </c>
      <c r="M68" s="196">
        <v>2</v>
      </c>
      <c r="N68" s="160">
        <v>10</v>
      </c>
      <c r="O68" s="160">
        <v>0</v>
      </c>
    </row>
    <row r="69" spans="1:15" x14ac:dyDescent="0.25">
      <c r="A69" s="91"/>
      <c r="B69" s="92"/>
      <c r="C69" s="92"/>
      <c r="D69" s="86"/>
      <c r="E69" s="86"/>
      <c r="F69" s="163">
        <v>810</v>
      </c>
      <c r="G69" s="196" t="str">
        <f>+VLOOKUP(F69,Participants!$A$1:$F$1450,2,FALSE)</f>
        <v>Kathryn Raynes</v>
      </c>
      <c r="H69" s="196" t="str">
        <f>+VLOOKUP(F69,Participants!$A$1:$F$1450,4,FALSE)</f>
        <v>GAB</v>
      </c>
      <c r="I69" s="196" t="str">
        <f>+VLOOKUP(F69,Participants!$A$1:$F$1450,5,FALSE)</f>
        <v>F</v>
      </c>
      <c r="J69" s="196">
        <f>+VLOOKUP(F69,Participants!$A$1:$F$1450,3,FALSE)</f>
        <v>5</v>
      </c>
      <c r="K69" s="196" t="str">
        <f>+VLOOKUP(F69,Participants!$A$1:$G$1450,7,FALSE)</f>
        <v>JV GIRLS</v>
      </c>
      <c r="L69" s="197">
        <v>8</v>
      </c>
      <c r="M69" s="196">
        <v>0.5</v>
      </c>
      <c r="N69" s="160">
        <v>9</v>
      </c>
      <c r="O69" s="160">
        <v>8</v>
      </c>
    </row>
    <row r="70" spans="1:15" x14ac:dyDescent="0.25">
      <c r="A70" s="87"/>
      <c r="B70" s="92"/>
      <c r="C70" s="92"/>
      <c r="D70" s="86"/>
      <c r="E70" s="86"/>
      <c r="F70" s="163">
        <v>452</v>
      </c>
      <c r="G70" s="196" t="str">
        <f>+VLOOKUP(F70,Participants!$A$1:$F$1450,2,FALSE)</f>
        <v>Eve Friday</v>
      </c>
      <c r="H70" s="196" t="str">
        <f>+VLOOKUP(F70,Participants!$A$1:$F$1450,4,FALSE)</f>
        <v>STL</v>
      </c>
      <c r="I70" s="196" t="str">
        <f>+VLOOKUP(F70,Participants!$A$1:$F$1450,5,FALSE)</f>
        <v>F</v>
      </c>
      <c r="J70" s="196">
        <f>+VLOOKUP(F70,Participants!$A$1:$F$1450,3,FALSE)</f>
        <v>5</v>
      </c>
      <c r="K70" s="196" t="str">
        <f>+VLOOKUP(F70,Participants!$A$1:$G$1450,7,FALSE)</f>
        <v>JV GIRLS</v>
      </c>
      <c r="L70" s="197">
        <v>8</v>
      </c>
      <c r="M70" s="196">
        <v>0.5</v>
      </c>
      <c r="N70" s="160">
        <v>9</v>
      </c>
      <c r="O70" s="160">
        <v>8</v>
      </c>
    </row>
    <row r="71" spans="1:15" x14ac:dyDescent="0.25">
      <c r="A71" s="67"/>
      <c r="B71" s="84"/>
      <c r="C71" s="84"/>
      <c r="D71" s="86"/>
      <c r="E71" s="86"/>
      <c r="F71" s="163">
        <v>1055</v>
      </c>
      <c r="G71" s="193" t="str">
        <f>+VLOOKUP(F71,Participants!$A$1:$F$1450,2,FALSE)</f>
        <v>Rylee Ondrejko</v>
      </c>
      <c r="H71" s="193" t="str">
        <f>+VLOOKUP(F71,Participants!$A$1:$F$1450,4,FALSE)</f>
        <v>JFK</v>
      </c>
      <c r="I71" s="193" t="str">
        <f>+VLOOKUP(F71,Participants!$A$1:$F$1450,5,FALSE)</f>
        <v>F</v>
      </c>
      <c r="J71" s="193">
        <f>+VLOOKUP(F71,Participants!$A$1:$F$1450,3,FALSE)</f>
        <v>6</v>
      </c>
      <c r="K71" s="193" t="str">
        <f>+VLOOKUP(F71,Participants!$A$1:$G$1450,7,FALSE)</f>
        <v>JV GIRLS</v>
      </c>
      <c r="L71" s="194"/>
      <c r="M71" s="193"/>
      <c r="N71" s="160">
        <v>8</v>
      </c>
      <c r="O71" s="160">
        <v>11</v>
      </c>
    </row>
    <row r="72" spans="1:15" x14ac:dyDescent="0.25">
      <c r="A72" s="66"/>
      <c r="B72" s="84"/>
      <c r="C72" s="84"/>
      <c r="D72" s="86"/>
      <c r="E72" s="86"/>
      <c r="F72" s="163">
        <v>461</v>
      </c>
      <c r="G72" s="196" t="str">
        <f>+VLOOKUP(F72,Participants!$A$1:$F$1450,2,FALSE)</f>
        <v>Stella Birmingham</v>
      </c>
      <c r="H72" s="196" t="str">
        <f>+VLOOKUP(F72,Participants!$A$1:$F$1450,4,FALSE)</f>
        <v>STL</v>
      </c>
      <c r="I72" s="196" t="str">
        <f>+VLOOKUP(F72,Participants!$A$1:$F$1450,5,FALSE)</f>
        <v>F</v>
      </c>
      <c r="J72" s="196">
        <f>+VLOOKUP(F72,Participants!$A$1:$F$1450,3,FALSE)</f>
        <v>5</v>
      </c>
      <c r="K72" s="196" t="str">
        <f>+VLOOKUP(F72,Participants!$A$1:$G$1450,7,FALSE)</f>
        <v>JV GIRLS</v>
      </c>
      <c r="L72" s="197"/>
      <c r="M72" s="196"/>
      <c r="N72" s="160">
        <v>8</v>
      </c>
      <c r="O72" s="160">
        <v>7</v>
      </c>
    </row>
    <row r="73" spans="1:15" x14ac:dyDescent="0.25">
      <c r="A73" s="69"/>
      <c r="B73" s="86"/>
      <c r="C73" s="86"/>
      <c r="D73" s="86"/>
      <c r="E73" s="86"/>
      <c r="F73" s="163">
        <v>933</v>
      </c>
      <c r="G73" s="196" t="str">
        <f>+VLOOKUP(F73,Participants!$A$1:$F$1450,2,FALSE)</f>
        <v>Sophia Neelan</v>
      </c>
      <c r="H73" s="196" t="str">
        <f>+VLOOKUP(F73,Participants!$A$1:$F$1450,4,FALSE)</f>
        <v>BTA</v>
      </c>
      <c r="I73" s="196" t="str">
        <f>+VLOOKUP(F73,Participants!$A$1:$F$1450,5,FALSE)</f>
        <v>F</v>
      </c>
      <c r="J73" s="196">
        <f>+VLOOKUP(F73,Participants!$A$1:$F$1450,3,FALSE)</f>
        <v>6</v>
      </c>
      <c r="K73" s="196" t="str">
        <f>+VLOOKUP(F73,Participants!$A$1:$G$1450,7,FALSE)</f>
        <v>JV GIRLS</v>
      </c>
      <c r="L73" s="197"/>
      <c r="M73" s="196"/>
      <c r="N73" s="160">
        <v>8</v>
      </c>
      <c r="O73" s="160">
        <v>7</v>
      </c>
    </row>
    <row r="74" spans="1:15" x14ac:dyDescent="0.25">
      <c r="A74" s="66"/>
      <c r="B74" s="85"/>
      <c r="C74" s="85"/>
      <c r="D74" s="85"/>
      <c r="E74" s="85"/>
      <c r="F74" s="164">
        <v>806</v>
      </c>
      <c r="G74" s="196" t="str">
        <f>+VLOOKUP(F74,Participants!$A$1:$F$1450,2,FALSE)</f>
        <v>Allison Lease</v>
      </c>
      <c r="H74" s="196" t="str">
        <f>+VLOOKUP(F74,Participants!$A$1:$F$1450,4,FALSE)</f>
        <v>GAB</v>
      </c>
      <c r="I74" s="196" t="str">
        <f>+VLOOKUP(F74,Participants!$A$1:$F$1450,5,FALSE)</f>
        <v>F</v>
      </c>
      <c r="J74" s="196">
        <f>+VLOOKUP(F74,Participants!$A$1:$F$1450,3,FALSE)</f>
        <v>5</v>
      </c>
      <c r="K74" s="196" t="str">
        <f>+VLOOKUP(F74,Participants!$A$1:$G$1450,7,FALSE)</f>
        <v>JV GIRLS</v>
      </c>
      <c r="L74" s="197"/>
      <c r="M74" s="196"/>
      <c r="N74" s="160">
        <v>8</v>
      </c>
      <c r="O74" s="160">
        <v>5</v>
      </c>
    </row>
    <row r="75" spans="1:15" x14ac:dyDescent="0.25">
      <c r="A75" s="66"/>
      <c r="B75" s="85"/>
      <c r="C75" s="85"/>
      <c r="D75" s="85"/>
      <c r="E75" s="85"/>
      <c r="F75" s="164">
        <v>809</v>
      </c>
      <c r="G75" s="196" t="str">
        <f>+VLOOKUP(F75,Participants!$A$1:$F$1450,2,FALSE)</f>
        <v>Charlotte Bowers</v>
      </c>
      <c r="H75" s="196" t="str">
        <f>+VLOOKUP(F75,Participants!$A$1:$F$1450,4,FALSE)</f>
        <v>GAB</v>
      </c>
      <c r="I75" s="196" t="str">
        <f>+VLOOKUP(F75,Participants!$A$1:$F$1450,5,FALSE)</f>
        <v>F</v>
      </c>
      <c r="J75" s="196">
        <f>+VLOOKUP(F75,Participants!$A$1:$F$1450,3,FALSE)</f>
        <v>5</v>
      </c>
      <c r="K75" s="196" t="str">
        <f>+VLOOKUP(F75,Participants!$A$1:$G$1450,7,FALSE)</f>
        <v>JV GIRLS</v>
      </c>
      <c r="L75" s="197"/>
      <c r="M75" s="196"/>
      <c r="N75" s="160">
        <v>7</v>
      </c>
      <c r="O75" s="160">
        <v>11</v>
      </c>
    </row>
    <row r="76" spans="1:15" x14ac:dyDescent="0.25">
      <c r="A76" s="67"/>
      <c r="B76" s="84"/>
      <c r="C76" s="84"/>
      <c r="D76" s="86"/>
      <c r="E76" s="86"/>
      <c r="F76" s="163">
        <v>926</v>
      </c>
      <c r="G76" s="196" t="str">
        <f>+VLOOKUP(F76,Participants!$A$1:$F$1450,2,FALSE)</f>
        <v>Alita Leone</v>
      </c>
      <c r="H76" s="196" t="str">
        <f>+VLOOKUP(F76,Participants!$A$1:$F$1450,4,FALSE)</f>
        <v>BTA</v>
      </c>
      <c r="I76" s="196" t="str">
        <f>+VLOOKUP(F76,Participants!$A$1:$F$1450,5,FALSE)</f>
        <v>F</v>
      </c>
      <c r="J76" s="196">
        <f>+VLOOKUP(F76,Participants!$A$1:$F$1450,3,FALSE)</f>
        <v>6</v>
      </c>
      <c r="K76" s="196" t="str">
        <f>+VLOOKUP(F76,Participants!$A$1:$G$1450,7,FALSE)</f>
        <v>JV GIRLS</v>
      </c>
      <c r="L76" s="197"/>
      <c r="M76" s="196"/>
      <c r="N76" s="160">
        <v>7</v>
      </c>
      <c r="O76" s="160">
        <v>11</v>
      </c>
    </row>
    <row r="77" spans="1:15" x14ac:dyDescent="0.25">
      <c r="A77" s="66"/>
      <c r="B77" s="85"/>
      <c r="C77" s="85"/>
      <c r="D77" s="85"/>
      <c r="E77" s="85"/>
      <c r="F77" s="164">
        <v>807</v>
      </c>
      <c r="G77" s="196" t="str">
        <f>+VLOOKUP(F77,Participants!$A$1:$F$1450,2,FALSE)</f>
        <v>Allura Stephenson</v>
      </c>
      <c r="H77" s="196" t="str">
        <f>+VLOOKUP(F77,Participants!$A$1:$F$1450,4,FALSE)</f>
        <v>GAB</v>
      </c>
      <c r="I77" s="196" t="str">
        <f>+VLOOKUP(F77,Participants!$A$1:$F$1450,5,FALSE)</f>
        <v>F</v>
      </c>
      <c r="J77" s="196">
        <f>+VLOOKUP(F77,Participants!$A$1:$F$1450,3,FALSE)</f>
        <v>5</v>
      </c>
      <c r="K77" s="196" t="str">
        <f>+VLOOKUP(F77,Participants!$A$1:$G$1450,7,FALSE)</f>
        <v>JV GIRLS</v>
      </c>
      <c r="L77" s="197"/>
      <c r="M77" s="196"/>
      <c r="N77" s="160">
        <v>7</v>
      </c>
      <c r="O77" s="160">
        <v>5</v>
      </c>
    </row>
    <row r="78" spans="1:15" x14ac:dyDescent="0.25">
      <c r="A78" s="91"/>
      <c r="B78" s="92"/>
      <c r="C78" s="92"/>
      <c r="D78" s="86"/>
      <c r="E78" s="86"/>
      <c r="F78" s="163">
        <v>808</v>
      </c>
      <c r="G78" s="196" t="str">
        <f>+VLOOKUP(F78,Participants!$A$1:$F$1450,2,FALSE)</f>
        <v>Anne Hampton</v>
      </c>
      <c r="H78" s="196" t="str">
        <f>+VLOOKUP(F78,Participants!$A$1:$F$1450,4,FALSE)</f>
        <v>GAB</v>
      </c>
      <c r="I78" s="196" t="str">
        <f>+VLOOKUP(F78,Participants!$A$1:$F$1450,5,FALSE)</f>
        <v>F</v>
      </c>
      <c r="J78" s="196">
        <f>+VLOOKUP(F78,Participants!$A$1:$F$1450,3,FALSE)</f>
        <v>5</v>
      </c>
      <c r="K78" s="196" t="str">
        <f>+VLOOKUP(F78,Participants!$A$1:$G$1450,7,FALSE)</f>
        <v>JV GIRLS</v>
      </c>
      <c r="L78" s="197"/>
      <c r="M78" s="196"/>
      <c r="N78" s="160">
        <v>7</v>
      </c>
      <c r="O78" s="160">
        <v>5</v>
      </c>
    </row>
    <row r="79" spans="1:15" x14ac:dyDescent="0.25">
      <c r="A79" s="87"/>
      <c r="B79" s="92"/>
      <c r="C79" s="92"/>
      <c r="D79" s="86"/>
      <c r="E79" s="86"/>
      <c r="F79" s="163">
        <v>1004</v>
      </c>
      <c r="G79" s="193" t="str">
        <f>+VLOOKUP(F79,Participants!$A$1:$F$1450,2,FALSE)</f>
        <v>Lilly Price</v>
      </c>
      <c r="H79" s="193" t="str">
        <f>+VLOOKUP(F79,Participants!$A$1:$F$1450,4,FALSE)</f>
        <v>PHL</v>
      </c>
      <c r="I79" s="193" t="str">
        <f>+VLOOKUP(F79,Participants!$A$1:$F$1450,5,FALSE)</f>
        <v>F</v>
      </c>
      <c r="J79" s="193">
        <f>+VLOOKUP(F79,Participants!$A$1:$F$1450,3,FALSE)</f>
        <v>5</v>
      </c>
      <c r="K79" s="193" t="str">
        <f>+VLOOKUP(F79,Participants!$A$1:$G$1450,7,FALSE)</f>
        <v>JV GIRLS</v>
      </c>
      <c r="L79" s="194"/>
      <c r="M79" s="193"/>
      <c r="N79" s="160">
        <v>7</v>
      </c>
      <c r="O79" s="160">
        <v>0</v>
      </c>
    </row>
    <row r="80" spans="1:15" x14ac:dyDescent="0.25">
      <c r="A80" s="87"/>
      <c r="B80" s="93"/>
      <c r="C80" s="93"/>
      <c r="D80" s="86"/>
      <c r="E80" s="86"/>
      <c r="F80" s="163">
        <v>1001</v>
      </c>
      <c r="G80" s="193" t="str">
        <f>+VLOOKUP(F80,Participants!$A$1:$F$1450,2,FALSE)</f>
        <v xml:space="preserve">Hope Avery </v>
      </c>
      <c r="H80" s="193" t="str">
        <f>+VLOOKUP(F80,Participants!$A$1:$F$1450,4,FALSE)</f>
        <v>PHL</v>
      </c>
      <c r="I80" s="193" t="str">
        <f>+VLOOKUP(F80,Participants!$A$1:$F$1450,5,FALSE)</f>
        <v>F</v>
      </c>
      <c r="J80" s="193">
        <f>+VLOOKUP(F80,Participants!$A$1:$F$1450,3,FALSE)</f>
        <v>5</v>
      </c>
      <c r="K80" s="193" t="str">
        <f>+VLOOKUP(F80,Participants!$A$1:$G$1450,7,FALSE)</f>
        <v>JV GIRLS</v>
      </c>
      <c r="L80" s="194"/>
      <c r="M80" s="193"/>
      <c r="N80" s="160">
        <v>4</v>
      </c>
      <c r="O80" s="160">
        <v>9</v>
      </c>
    </row>
    <row r="81" spans="1:15" x14ac:dyDescent="0.25">
      <c r="A81" s="91"/>
      <c r="B81" s="92"/>
      <c r="C81" s="92"/>
      <c r="D81" s="86"/>
      <c r="E81" s="86"/>
      <c r="F81" s="163">
        <v>928</v>
      </c>
      <c r="G81" s="196" t="str">
        <f>+VLOOKUP(F81,Participants!$A$1:$F$1450,2,FALSE)</f>
        <v>Ellie Long</v>
      </c>
      <c r="H81" s="196" t="str">
        <f>+VLOOKUP(F81,Participants!$A$1:$F$1450,4,FALSE)</f>
        <v>BTA</v>
      </c>
      <c r="I81" s="196" t="str">
        <f>+VLOOKUP(F81,Participants!$A$1:$F$1450,5,FALSE)</f>
        <v>F</v>
      </c>
      <c r="J81" s="196">
        <f>+VLOOKUP(F81,Participants!$A$1:$F$1450,3,FALSE)</f>
        <v>5</v>
      </c>
      <c r="K81" s="196" t="str">
        <f>+VLOOKUP(F81,Participants!$A$1:$G$1450,7,FALSE)</f>
        <v>JV GIRLS</v>
      </c>
      <c r="L81" s="197"/>
      <c r="M81" s="196"/>
      <c r="N81" s="160">
        <v>4</v>
      </c>
      <c r="O81" s="160">
        <v>0</v>
      </c>
    </row>
    <row r="82" spans="1:15" x14ac:dyDescent="0.25">
      <c r="A82" s="66"/>
      <c r="B82" s="85"/>
      <c r="C82" s="85"/>
      <c r="D82" s="85"/>
      <c r="E82" s="85"/>
      <c r="F82" s="164">
        <v>855</v>
      </c>
      <c r="G82" s="193" t="str">
        <f>+VLOOKUP(F82,Participants!$A$1:$F$1450,2,FALSE)</f>
        <v>JESSE YEE</v>
      </c>
      <c r="H82" s="193" t="str">
        <f>+VLOOKUP(F82,Participants!$A$1:$F$1450,4,FALSE)</f>
        <v>SYL</v>
      </c>
      <c r="I82" s="193" t="str">
        <f>+VLOOKUP(F82,Participants!$A$1:$F$1450,5,FALSE)</f>
        <v>F</v>
      </c>
      <c r="J82" s="193">
        <f>+VLOOKUP(F82,Participants!$A$1:$F$1450,3,FALSE)</f>
        <v>6</v>
      </c>
      <c r="K82" s="193" t="str">
        <f>+VLOOKUP(F82,Participants!$A$1:$G$1450,7,FALSE)</f>
        <v>JV GIRLS</v>
      </c>
      <c r="L82" s="194"/>
      <c r="M82" s="193"/>
      <c r="N82" s="160">
        <v>4</v>
      </c>
      <c r="O82" s="160">
        <v>0</v>
      </c>
    </row>
    <row r="83" spans="1:15" x14ac:dyDescent="0.25">
      <c r="A83" s="210"/>
      <c r="B83" s="241"/>
      <c r="C83" s="241"/>
      <c r="D83" s="241"/>
      <c r="E83" s="241"/>
      <c r="F83" s="241"/>
      <c r="G83" s="208"/>
      <c r="H83" s="208"/>
      <c r="I83" s="208"/>
      <c r="J83" s="208"/>
      <c r="K83" s="208"/>
      <c r="L83" s="239"/>
      <c r="M83" s="208"/>
      <c r="N83" s="200"/>
      <c r="O83" s="200"/>
    </row>
    <row r="84" spans="1:15" x14ac:dyDescent="0.25">
      <c r="A84" s="87"/>
      <c r="B84" s="92"/>
      <c r="C84" s="92"/>
      <c r="D84" s="86"/>
      <c r="E84" s="86"/>
      <c r="F84" s="163">
        <v>487</v>
      </c>
      <c r="G84" s="196" t="str">
        <f>+VLOOKUP(F84,Participants!$A$1:$F$1450,2,FALSE)</f>
        <v>Austyn Winkleblech</v>
      </c>
      <c r="H84" s="196" t="str">
        <f>+VLOOKUP(F84,Participants!$A$1:$F$1450,4,FALSE)</f>
        <v>STL</v>
      </c>
      <c r="I84" s="196" t="str">
        <f>+VLOOKUP(F84,Participants!$A$1:$F$1450,5,FALSE)</f>
        <v>M</v>
      </c>
      <c r="J84" s="196">
        <f>+VLOOKUP(F84,Participants!$A$1:$F$1450,3,FALSE)</f>
        <v>8</v>
      </c>
      <c r="K84" s="196" t="str">
        <f>+VLOOKUP(F84,Participants!$A$1:$G$1450,7,FALSE)</f>
        <v>VARSITY BOYS</v>
      </c>
      <c r="L84" s="197">
        <v>1</v>
      </c>
      <c r="M84" s="196">
        <v>10</v>
      </c>
      <c r="N84" s="160">
        <v>17</v>
      </c>
      <c r="O84" s="160">
        <v>3</v>
      </c>
    </row>
    <row r="85" spans="1:15" x14ac:dyDescent="0.25">
      <c r="A85" s="66"/>
      <c r="B85" s="84"/>
      <c r="C85" s="84"/>
      <c r="D85" s="86"/>
      <c r="E85" s="86"/>
      <c r="F85" s="163">
        <v>957</v>
      </c>
      <c r="G85" s="193" t="str">
        <f>+VLOOKUP(F85,Participants!$A$1:$F$1450,2,FALSE)</f>
        <v>JP Byrnes</v>
      </c>
      <c r="H85" s="193" t="str">
        <f>+VLOOKUP(F85,Participants!$A$1:$F$1450,4,FALSE)</f>
        <v>BTA</v>
      </c>
      <c r="I85" s="193" t="str">
        <f>+VLOOKUP(F85,Participants!$A$1:$F$1450,5,FALSE)</f>
        <v>M</v>
      </c>
      <c r="J85" s="193">
        <f>+VLOOKUP(F85,Participants!$A$1:$F$1450,3,FALSE)</f>
        <v>8</v>
      </c>
      <c r="K85" s="193" t="str">
        <f>+VLOOKUP(F85,Participants!$A$1:$G$1450,7,FALSE)</f>
        <v>VARSITY BOYS</v>
      </c>
      <c r="L85" s="194">
        <v>2</v>
      </c>
      <c r="M85" s="193">
        <v>8</v>
      </c>
      <c r="N85" s="160">
        <v>15</v>
      </c>
      <c r="O85" s="160">
        <v>9</v>
      </c>
    </row>
    <row r="86" spans="1:15" x14ac:dyDescent="0.25">
      <c r="A86" s="66"/>
      <c r="B86" s="84"/>
      <c r="C86" s="84"/>
      <c r="D86" s="86"/>
      <c r="E86" s="86"/>
      <c r="F86" s="163">
        <v>1062</v>
      </c>
      <c r="G86" s="72" t="str">
        <f>+VLOOKUP(F86,Participants!$A$1:$F$1450,2,FALSE)</f>
        <v>Amir Maltony</v>
      </c>
      <c r="H86" s="72" t="str">
        <f>+VLOOKUP(F86,Participants!$A$1:$F$1450,4,FALSE)</f>
        <v>JFK</v>
      </c>
      <c r="I86" s="72" t="str">
        <f>+VLOOKUP(F86,Participants!$A$1:$F$1450,5,FALSE)</f>
        <v>M</v>
      </c>
      <c r="J86" s="72">
        <f>+VLOOKUP(F86,Participants!$A$1:$F$1450,3,FALSE)</f>
        <v>8</v>
      </c>
      <c r="K86" s="72" t="str">
        <f>+VLOOKUP(F86,Participants!$A$1:$G$1450,7,FALSE)</f>
        <v>VARSITY BOYS</v>
      </c>
      <c r="L86" s="83">
        <v>3</v>
      </c>
      <c r="M86" s="72">
        <v>6</v>
      </c>
      <c r="N86" s="160">
        <v>14</v>
      </c>
      <c r="O86" s="160">
        <v>7</v>
      </c>
    </row>
    <row r="87" spans="1:15" x14ac:dyDescent="0.25">
      <c r="A87" s="87"/>
      <c r="B87" s="92"/>
      <c r="C87" s="92"/>
      <c r="D87" s="86"/>
      <c r="E87" s="86"/>
      <c r="F87" s="163">
        <v>795</v>
      </c>
      <c r="G87" s="196" t="str">
        <f>+VLOOKUP(F87,Participants!$A$1:$F$1450,2,FALSE)</f>
        <v>Eli Smith</v>
      </c>
      <c r="H87" s="196" t="str">
        <f>+VLOOKUP(F87,Participants!$A$1:$F$1450,4,FALSE)</f>
        <v>ANN</v>
      </c>
      <c r="I87" s="196" t="str">
        <f>+VLOOKUP(F87,Participants!$A$1:$F$1450,5,FALSE)</f>
        <v>M</v>
      </c>
      <c r="J87" s="196">
        <f>+VLOOKUP(F87,Participants!$A$1:$F$1450,3,FALSE)</f>
        <v>7</v>
      </c>
      <c r="K87" s="196" t="str">
        <f>+VLOOKUP(F87,Participants!$A$1:$G$1450,7,FALSE)</f>
        <v>VARSITY BOYS</v>
      </c>
      <c r="L87" s="197">
        <v>4</v>
      </c>
      <c r="M87" s="196">
        <v>5</v>
      </c>
      <c r="N87" s="160">
        <v>14</v>
      </c>
      <c r="O87" s="160">
        <v>3</v>
      </c>
    </row>
    <row r="88" spans="1:15" x14ac:dyDescent="0.25">
      <c r="A88" s="87"/>
      <c r="B88" s="94"/>
      <c r="C88" s="94"/>
      <c r="D88" s="85"/>
      <c r="E88" s="85"/>
      <c r="F88" s="164">
        <v>1069</v>
      </c>
      <c r="G88" s="193" t="str">
        <f>+VLOOKUP(F88,Participants!$A$1:$F$1450,2,FALSE)</f>
        <v>Ram Karamcheti</v>
      </c>
      <c r="H88" s="193" t="str">
        <f>+VLOOKUP(F88,Participants!$A$1:$F$1450,4,FALSE)</f>
        <v>JFK</v>
      </c>
      <c r="I88" s="193" t="str">
        <f>+VLOOKUP(F88,Participants!$A$1:$F$1450,5,FALSE)</f>
        <v>M</v>
      </c>
      <c r="J88" s="193">
        <f>+VLOOKUP(F88,Participants!$A$1:$F$1450,3,FALSE)</f>
        <v>8</v>
      </c>
      <c r="K88" s="193" t="str">
        <f>+VLOOKUP(F88,Participants!$A$1:$G$1450,7,FALSE)</f>
        <v>VARSITY BOYS</v>
      </c>
      <c r="L88" s="194">
        <v>5</v>
      </c>
      <c r="M88" s="193">
        <v>4</v>
      </c>
      <c r="N88" s="160">
        <v>14</v>
      </c>
      <c r="O88" s="160">
        <v>1.5</v>
      </c>
    </row>
    <row r="89" spans="1:15" x14ac:dyDescent="0.25">
      <c r="A89" s="67"/>
      <c r="B89" s="85"/>
      <c r="C89" s="85"/>
      <c r="D89" s="85"/>
      <c r="E89" s="85"/>
      <c r="F89" s="164">
        <v>949</v>
      </c>
      <c r="G89" s="193" t="str">
        <f>+VLOOKUP(F89,Participants!$A$1:$F$1450,2,FALSE)</f>
        <v>Aidan Herman</v>
      </c>
      <c r="H89" s="193" t="str">
        <f>+VLOOKUP(F89,Participants!$A$1:$F$1450,4,FALSE)</f>
        <v>BTA</v>
      </c>
      <c r="I89" s="193" t="str">
        <f>+VLOOKUP(F89,Participants!$A$1:$F$1450,5,FALSE)</f>
        <v>M</v>
      </c>
      <c r="J89" s="193">
        <f>+VLOOKUP(F89,Participants!$A$1:$F$1450,3,FALSE)</f>
        <v>8</v>
      </c>
      <c r="K89" s="193" t="str">
        <f>+VLOOKUP(F89,Participants!$A$1:$G$1450,7,FALSE)</f>
        <v>VARSITY BOYS</v>
      </c>
      <c r="L89" s="194">
        <v>6</v>
      </c>
      <c r="M89" s="193">
        <v>2.5</v>
      </c>
      <c r="N89" s="160">
        <v>13</v>
      </c>
      <c r="O89" s="160">
        <v>8</v>
      </c>
    </row>
    <row r="90" spans="1:15" x14ac:dyDescent="0.25">
      <c r="A90" s="67"/>
      <c r="B90" s="84"/>
      <c r="C90" s="84"/>
      <c r="D90" s="86"/>
      <c r="E90" s="86"/>
      <c r="F90" s="163">
        <v>1265</v>
      </c>
      <c r="G90" s="193" t="str">
        <f>+VLOOKUP(F90,Participants!$A$1:$F$1450,2,FALSE)</f>
        <v>Allen, Jonathan</v>
      </c>
      <c r="H90" s="193" t="str">
        <f>+VLOOKUP(F90,Participants!$A$1:$F$1450,4,FALSE)</f>
        <v>GRE</v>
      </c>
      <c r="I90" s="193" t="str">
        <f>+VLOOKUP(F90,Participants!$A$1:$F$1450,5,FALSE)</f>
        <v>M</v>
      </c>
      <c r="J90" s="193">
        <f>+VLOOKUP(F90,Participants!$A$1:$F$1450,3,FALSE)</f>
        <v>8</v>
      </c>
      <c r="K90" s="193" t="str">
        <f>+VLOOKUP(F90,Participants!$A$1:$G$1450,7,FALSE)</f>
        <v>VARSITY BOYS</v>
      </c>
      <c r="L90" s="194">
        <v>6</v>
      </c>
      <c r="M90" s="193">
        <v>2.5</v>
      </c>
      <c r="N90" s="160">
        <v>13</v>
      </c>
      <c r="O90" s="160">
        <v>8</v>
      </c>
    </row>
    <row r="91" spans="1:15" x14ac:dyDescent="0.25">
      <c r="A91" s="91"/>
      <c r="B91" s="94"/>
      <c r="C91" s="94"/>
      <c r="D91" s="85"/>
      <c r="E91" s="85"/>
      <c r="F91" s="164">
        <v>491</v>
      </c>
      <c r="G91" s="196" t="str">
        <f>+VLOOKUP(F91,Participants!$A$1:$F$1450,2,FALSE)</f>
        <v>Jack Guzowski</v>
      </c>
      <c r="H91" s="196" t="str">
        <f>+VLOOKUP(F91,Participants!$A$1:$F$1450,4,FALSE)</f>
        <v>STL</v>
      </c>
      <c r="I91" s="196" t="str">
        <f>+VLOOKUP(F91,Participants!$A$1:$F$1450,5,FALSE)</f>
        <v>M</v>
      </c>
      <c r="J91" s="196">
        <f>+VLOOKUP(F91,Participants!$A$1:$F$1450,3,FALSE)</f>
        <v>8</v>
      </c>
      <c r="K91" s="196" t="str">
        <f>+VLOOKUP(F91,Participants!$A$1:$G$1450,7,FALSE)</f>
        <v>VARSITY BOYS</v>
      </c>
      <c r="L91" s="197">
        <v>8</v>
      </c>
      <c r="M91" s="196">
        <v>1</v>
      </c>
      <c r="N91" s="160">
        <v>13</v>
      </c>
      <c r="O91" s="160">
        <v>2</v>
      </c>
    </row>
    <row r="92" spans="1:15" x14ac:dyDescent="0.25">
      <c r="A92" s="70"/>
      <c r="B92" s="84"/>
      <c r="C92" s="84"/>
      <c r="D92" s="86"/>
      <c r="E92" s="86"/>
      <c r="F92" s="163">
        <v>1064</v>
      </c>
      <c r="G92" s="72" t="str">
        <f>+VLOOKUP(F92,Participants!$A$1:$F$1450,2,FALSE)</f>
        <v>Anthony Ratkiewicz</v>
      </c>
      <c r="H92" s="72" t="str">
        <f>+VLOOKUP(F92,Participants!$A$1:$F$1450,4,FALSE)</f>
        <v>JFK</v>
      </c>
      <c r="I92" s="72" t="str">
        <f>+VLOOKUP(F92,Participants!$A$1:$F$1450,5,FALSE)</f>
        <v>M</v>
      </c>
      <c r="J92" s="72">
        <f>+VLOOKUP(F92,Participants!$A$1:$F$1450,3,FALSE)</f>
        <v>8</v>
      </c>
      <c r="K92" s="72" t="str">
        <f>+VLOOKUP(F92,Participants!$A$1:$G$1450,7,FALSE)</f>
        <v>VARSITY BOYS</v>
      </c>
      <c r="L92" s="83"/>
      <c r="M92" s="72"/>
      <c r="N92" s="160">
        <v>12</v>
      </c>
      <c r="O92" s="160">
        <v>10</v>
      </c>
    </row>
    <row r="93" spans="1:15" x14ac:dyDescent="0.25">
      <c r="A93" s="66"/>
      <c r="B93" s="84"/>
      <c r="C93" s="84"/>
      <c r="D93" s="86"/>
      <c r="E93" s="86"/>
      <c r="F93" s="163">
        <v>1063</v>
      </c>
      <c r="G93" s="72" t="str">
        <f>+VLOOKUP(F93,Participants!$A$1:$F$1450,2,FALSE)</f>
        <v>Anand Karamcheti</v>
      </c>
      <c r="H93" s="72" t="str">
        <f>+VLOOKUP(F93,Participants!$A$1:$F$1450,4,FALSE)</f>
        <v>JFK</v>
      </c>
      <c r="I93" s="72" t="str">
        <f>+VLOOKUP(F93,Participants!$A$1:$F$1450,5,FALSE)</f>
        <v>M</v>
      </c>
      <c r="J93" s="72">
        <f>+VLOOKUP(F93,Participants!$A$1:$F$1450,3,FALSE)</f>
        <v>7</v>
      </c>
      <c r="K93" s="72" t="str">
        <f>+VLOOKUP(F93,Participants!$A$1:$G$1450,7,FALSE)</f>
        <v>VARSITY BOYS</v>
      </c>
      <c r="L93" s="83"/>
      <c r="M93" s="72"/>
      <c r="N93" s="160">
        <v>12</v>
      </c>
      <c r="O93" s="160">
        <v>8</v>
      </c>
    </row>
    <row r="94" spans="1:15" x14ac:dyDescent="0.25">
      <c r="A94" s="95"/>
      <c r="B94" s="94"/>
      <c r="C94" s="94"/>
      <c r="D94" s="85"/>
      <c r="E94" s="85"/>
      <c r="F94" s="164">
        <v>1186</v>
      </c>
      <c r="G94" s="193" t="str">
        <f>+VLOOKUP(F94,Participants!$A$1:$F$1450,2,FALSE)</f>
        <v>Christian Lewand</v>
      </c>
      <c r="H94" s="193" t="str">
        <f>+VLOOKUP(F94,Participants!$A$1:$F$1450,4,FALSE)</f>
        <v>SRT</v>
      </c>
      <c r="I94" s="193" t="str">
        <f>+VLOOKUP(F94,Participants!$A$1:$F$1450,5,FALSE)</f>
        <v>M</v>
      </c>
      <c r="J94" s="193">
        <f>+VLOOKUP(F94,Participants!$A$1:$F$1450,3,FALSE)</f>
        <v>7</v>
      </c>
      <c r="K94" s="193" t="str">
        <f>+VLOOKUP(F94,Participants!$A$1:$G$1450,7,FALSE)</f>
        <v>VARSITY BOYS</v>
      </c>
      <c r="L94" s="194"/>
      <c r="M94" s="193"/>
      <c r="N94" s="160">
        <v>12</v>
      </c>
      <c r="O94" s="160">
        <v>6</v>
      </c>
    </row>
    <row r="95" spans="1:15" x14ac:dyDescent="0.25">
      <c r="A95" s="66"/>
      <c r="B95" s="85"/>
      <c r="C95" s="85"/>
      <c r="D95" s="85"/>
      <c r="E95" s="85"/>
      <c r="F95" s="164">
        <v>1065</v>
      </c>
      <c r="G95" s="72" t="str">
        <f>+VLOOKUP(F95,Participants!$A$1:$F$1450,2,FALSE)</f>
        <v>Ben Papson</v>
      </c>
      <c r="H95" s="72" t="str">
        <f>+VLOOKUP(F95,Participants!$A$1:$F$1450,4,FALSE)</f>
        <v>JFK</v>
      </c>
      <c r="I95" s="72" t="str">
        <f>+VLOOKUP(F95,Participants!$A$1:$F$1450,5,FALSE)</f>
        <v>M</v>
      </c>
      <c r="J95" s="72">
        <f>+VLOOKUP(F95,Participants!$A$1:$F$1450,3,FALSE)</f>
        <v>7</v>
      </c>
      <c r="K95" s="72" t="str">
        <f>+VLOOKUP(F95,Participants!$A$1:$G$1450,7,FALSE)</f>
        <v>VARSITY BOYS</v>
      </c>
      <c r="L95" s="83"/>
      <c r="M95" s="72"/>
      <c r="N95" s="160">
        <v>11</v>
      </c>
      <c r="O95" s="160">
        <v>7</v>
      </c>
    </row>
    <row r="96" spans="1:15" x14ac:dyDescent="0.25">
      <c r="A96" s="87"/>
      <c r="B96" s="92"/>
      <c r="C96" s="92"/>
      <c r="D96" s="86"/>
      <c r="E96" s="86"/>
      <c r="F96" s="163">
        <v>827</v>
      </c>
      <c r="G96" s="193" t="str">
        <f>+VLOOKUP(F96,Participants!$A$1:$F$1450,2,FALSE)</f>
        <v>Maximillian Tiriobo</v>
      </c>
      <c r="H96" s="193" t="str">
        <f>+VLOOKUP(F96,Participants!$A$1:$F$1450,4,FALSE)</f>
        <v>GAB</v>
      </c>
      <c r="I96" s="193" t="str">
        <f>+VLOOKUP(F96,Participants!$A$1:$F$1450,5,FALSE)</f>
        <v>M</v>
      </c>
      <c r="J96" s="193">
        <f>+VLOOKUP(F96,Participants!$A$1:$F$1450,3,FALSE)</f>
        <v>8</v>
      </c>
      <c r="K96" s="193" t="str">
        <f>+VLOOKUP(F96,Participants!$A$1:$G$1450,7,FALSE)</f>
        <v>VARSITY BOYS</v>
      </c>
      <c r="L96" s="194"/>
      <c r="M96" s="193"/>
      <c r="N96" s="160">
        <v>11</v>
      </c>
      <c r="O96" s="160">
        <v>2</v>
      </c>
    </row>
    <row r="97" spans="1:15" x14ac:dyDescent="0.25">
      <c r="A97" s="95"/>
      <c r="B97" s="92"/>
      <c r="C97" s="92"/>
      <c r="D97" s="86"/>
      <c r="E97" s="86"/>
      <c r="F97" s="163">
        <v>1187</v>
      </c>
      <c r="G97" s="193" t="str">
        <f>+VLOOKUP(F97,Participants!$A$1:$F$1450,2,FALSE)</f>
        <v>Craig Hunter</v>
      </c>
      <c r="H97" s="193" t="str">
        <f>+VLOOKUP(F97,Participants!$A$1:$F$1450,4,FALSE)</f>
        <v>SRT</v>
      </c>
      <c r="I97" s="193" t="str">
        <f>+VLOOKUP(F97,Participants!$A$1:$F$1450,5,FALSE)</f>
        <v>M</v>
      </c>
      <c r="J97" s="193">
        <f>+VLOOKUP(F97,Participants!$A$1:$F$1450,3,FALSE)</f>
        <v>7</v>
      </c>
      <c r="K97" s="193" t="str">
        <f>+VLOOKUP(F97,Participants!$A$1:$G$1450,7,FALSE)</f>
        <v>VARSITY BOYS</v>
      </c>
      <c r="L97" s="194"/>
      <c r="M97" s="193"/>
      <c r="N97" s="160">
        <v>10</v>
      </c>
      <c r="O97" s="160">
        <v>10</v>
      </c>
    </row>
    <row r="98" spans="1:15" x14ac:dyDescent="0.25">
      <c r="A98" s="67"/>
      <c r="B98" s="84"/>
      <c r="C98" s="84"/>
      <c r="D98" s="86"/>
      <c r="E98" s="86"/>
      <c r="F98" s="163">
        <v>958</v>
      </c>
      <c r="G98" s="193" t="str">
        <f>+VLOOKUP(F98,Participants!$A$1:$F$1450,2,FALSE)</f>
        <v>Liam Shields</v>
      </c>
      <c r="H98" s="193" t="str">
        <f>+VLOOKUP(F98,Participants!$A$1:$F$1450,4,FALSE)</f>
        <v>BTA</v>
      </c>
      <c r="I98" s="193" t="str">
        <f>+VLOOKUP(F98,Participants!$A$1:$F$1450,5,FALSE)</f>
        <v>M</v>
      </c>
      <c r="J98" s="193">
        <f>+VLOOKUP(F98,Participants!$A$1:$F$1450,3,FALSE)</f>
        <v>8</v>
      </c>
      <c r="K98" s="193" t="str">
        <f>+VLOOKUP(F98,Participants!$A$1:$G$1450,7,FALSE)</f>
        <v>VARSITY BOYS</v>
      </c>
      <c r="L98" s="194"/>
      <c r="M98" s="193"/>
      <c r="N98" s="160">
        <v>10</v>
      </c>
      <c r="O98" s="160">
        <v>8</v>
      </c>
    </row>
    <row r="99" spans="1:15" x14ac:dyDescent="0.25">
      <c r="A99" s="87"/>
      <c r="B99" s="92"/>
      <c r="C99" s="92"/>
      <c r="D99" s="86"/>
      <c r="E99" s="86"/>
      <c r="F99" s="163">
        <v>490</v>
      </c>
      <c r="G99" s="196" t="str">
        <f>+VLOOKUP(F99,Participants!$A$1:$F$1450,2,FALSE)</f>
        <v>Hunter Maher</v>
      </c>
      <c r="H99" s="196" t="str">
        <f>+VLOOKUP(F99,Participants!$A$1:$F$1450,4,FALSE)</f>
        <v>STL</v>
      </c>
      <c r="I99" s="196" t="str">
        <f>+VLOOKUP(F99,Participants!$A$1:$F$1450,5,FALSE)</f>
        <v>M</v>
      </c>
      <c r="J99" s="196">
        <f>+VLOOKUP(F99,Participants!$A$1:$F$1450,3,FALSE)</f>
        <v>7</v>
      </c>
      <c r="K99" s="196" t="str">
        <f>+VLOOKUP(F99,Participants!$A$1:$G$1450,7,FALSE)</f>
        <v>VARSITY BOYS</v>
      </c>
      <c r="L99" s="197"/>
      <c r="M99" s="196"/>
      <c r="N99" s="160">
        <v>9</v>
      </c>
      <c r="O99" s="160">
        <v>3</v>
      </c>
    </row>
    <row r="100" spans="1:15" x14ac:dyDescent="0.25">
      <c r="A100" s="210"/>
      <c r="B100" s="242"/>
      <c r="C100" s="242"/>
      <c r="D100" s="243"/>
      <c r="E100" s="243"/>
      <c r="F100" s="243"/>
      <c r="G100" s="208"/>
      <c r="H100" s="208"/>
      <c r="I100" s="208"/>
      <c r="J100" s="208"/>
      <c r="K100" s="208"/>
      <c r="L100" s="239"/>
      <c r="M100" s="208"/>
      <c r="N100" s="200"/>
      <c r="O100" s="200"/>
    </row>
    <row r="101" spans="1:15" x14ac:dyDescent="0.25">
      <c r="A101" s="87"/>
      <c r="B101" s="92"/>
      <c r="C101" s="92"/>
      <c r="D101" s="86"/>
      <c r="E101" s="86"/>
      <c r="F101" s="163">
        <v>1183</v>
      </c>
      <c r="G101" s="193" t="str">
        <f>+VLOOKUP(F101,Participants!$A$1:$F$1450,2,FALSE)</f>
        <v>Christen Olson</v>
      </c>
      <c r="H101" s="193" t="str">
        <f>+VLOOKUP(F101,Participants!$A$1:$F$1450,4,FALSE)</f>
        <v>SRT</v>
      </c>
      <c r="I101" s="193" t="str">
        <f>+VLOOKUP(F101,Participants!$A$1:$F$1450,5,FALSE)</f>
        <v>F</v>
      </c>
      <c r="J101" s="193">
        <f>+VLOOKUP(F101,Participants!$A$1:$F$1450,3,FALSE)</f>
        <v>8</v>
      </c>
      <c r="K101" s="193" t="str">
        <f>+VLOOKUP(F101,Participants!$A$1:$G$1450,7,FALSE)</f>
        <v>VARSITY GIRLS</v>
      </c>
      <c r="L101" s="194">
        <v>1</v>
      </c>
      <c r="M101" s="193">
        <v>10</v>
      </c>
      <c r="N101" s="160">
        <v>14</v>
      </c>
      <c r="O101" s="160">
        <v>6</v>
      </c>
    </row>
    <row r="102" spans="1:15" x14ac:dyDescent="0.25">
      <c r="A102" s="67"/>
      <c r="B102" s="84"/>
      <c r="C102" s="84"/>
      <c r="D102" s="86"/>
      <c r="E102" s="86"/>
      <c r="F102" s="163">
        <v>823</v>
      </c>
      <c r="G102" s="193" t="str">
        <f>+VLOOKUP(F102,Participants!$A$1:$F$1450,2,FALSE)</f>
        <v>Carly Birks</v>
      </c>
      <c r="H102" s="193" t="str">
        <f>+VLOOKUP(F102,Participants!$A$1:$F$1450,4,FALSE)</f>
        <v>GAB</v>
      </c>
      <c r="I102" s="193" t="str">
        <f>+VLOOKUP(F102,Participants!$A$1:$F$1450,5,FALSE)</f>
        <v>F</v>
      </c>
      <c r="J102" s="193">
        <f>+VLOOKUP(F102,Participants!$A$1:$F$1450,3,FALSE)</f>
        <v>7</v>
      </c>
      <c r="K102" s="193" t="str">
        <f>+VLOOKUP(F102,Participants!$A$1:$G$1450,7,FALSE)</f>
        <v>VARSITY GIRLS</v>
      </c>
      <c r="L102" s="194">
        <v>2</v>
      </c>
      <c r="M102" s="193">
        <v>8</v>
      </c>
      <c r="N102" s="160">
        <v>12</v>
      </c>
      <c r="O102" s="160">
        <v>3</v>
      </c>
    </row>
    <row r="103" spans="1:15" x14ac:dyDescent="0.25">
      <c r="A103" s="66"/>
      <c r="B103" s="84"/>
      <c r="C103" s="84"/>
      <c r="D103" s="86"/>
      <c r="E103" s="86"/>
      <c r="F103" s="163">
        <v>859</v>
      </c>
      <c r="G103" s="193" t="str">
        <f>+VLOOKUP(F103,Participants!$A$1:$F$1450,2,FALSE)</f>
        <v>JENNA YEE</v>
      </c>
      <c r="H103" s="193" t="str">
        <f>+VLOOKUP(F103,Participants!$A$1:$F$1450,4,FALSE)</f>
        <v>SYL</v>
      </c>
      <c r="I103" s="193" t="str">
        <f>+VLOOKUP(F103,Participants!$A$1:$F$1450,5,FALSE)</f>
        <v>F</v>
      </c>
      <c r="J103" s="193">
        <f>+VLOOKUP(F103,Participants!$A$1:$F$1450,3,FALSE)</f>
        <v>8</v>
      </c>
      <c r="K103" s="193" t="str">
        <f>+VLOOKUP(F103,Participants!$A$1:$G$1450,7,FALSE)</f>
        <v>VARSITY GIRLS</v>
      </c>
      <c r="L103" s="194">
        <v>3</v>
      </c>
      <c r="M103" s="193">
        <v>6</v>
      </c>
      <c r="N103" s="160">
        <v>11</v>
      </c>
      <c r="O103" s="160">
        <v>5</v>
      </c>
    </row>
    <row r="104" spans="1:15" x14ac:dyDescent="0.25">
      <c r="A104" s="67"/>
      <c r="B104" s="84"/>
      <c r="C104" s="84"/>
      <c r="D104" s="86"/>
      <c r="E104" s="86"/>
      <c r="F104" s="163">
        <v>1010</v>
      </c>
      <c r="G104" s="193" t="str">
        <f>+VLOOKUP(F104,Participants!$A$1:$F$1450,2,FALSE)</f>
        <v>Katarina Komoroski</v>
      </c>
      <c r="H104" s="193" t="str">
        <f>+VLOOKUP(F104,Participants!$A$1:$F$1450,4,FALSE)</f>
        <v>PHL</v>
      </c>
      <c r="I104" s="193" t="str">
        <f>+VLOOKUP(F104,Participants!$A$1:$F$1450,5,FALSE)</f>
        <v>F</v>
      </c>
      <c r="J104" s="193">
        <f>+VLOOKUP(F104,Participants!$A$1:$F$1450,3,FALSE)</f>
        <v>8</v>
      </c>
      <c r="K104" s="193" t="str">
        <f>+VLOOKUP(F104,Participants!$A$1:$G$1450,7,FALSE)</f>
        <v>VARSITY GIRLS</v>
      </c>
      <c r="L104" s="194">
        <v>4</v>
      </c>
      <c r="M104" s="193">
        <v>5</v>
      </c>
      <c r="N104" s="160">
        <v>11</v>
      </c>
      <c r="O104" s="160">
        <v>0</v>
      </c>
    </row>
    <row r="105" spans="1:15" x14ac:dyDescent="0.25">
      <c r="A105" s="67"/>
      <c r="B105" s="84"/>
      <c r="C105" s="84"/>
      <c r="D105" s="86"/>
      <c r="E105" s="86"/>
      <c r="F105" s="163">
        <v>940</v>
      </c>
      <c r="G105" s="72" t="str">
        <f>+VLOOKUP(F105,Participants!$A$1:$F$1450,2,FALSE)</f>
        <v>Cheyenne Sahr</v>
      </c>
      <c r="H105" s="72" t="str">
        <f>+VLOOKUP(F105,Participants!$A$1:$F$1450,4,FALSE)</f>
        <v>BTA</v>
      </c>
      <c r="I105" s="72" t="str">
        <f>+VLOOKUP(F105,Participants!$A$1:$F$1450,5,FALSE)</f>
        <v>F</v>
      </c>
      <c r="J105" s="72">
        <f>+VLOOKUP(F105,Participants!$A$1:$F$1450,3,FALSE)</f>
        <v>7</v>
      </c>
      <c r="K105" s="72" t="str">
        <f>+VLOOKUP(F105,Participants!$A$1:$G$1450,7,FALSE)</f>
        <v>VARSITY GIRLS</v>
      </c>
      <c r="L105" s="83">
        <v>5</v>
      </c>
      <c r="M105" s="72">
        <v>4</v>
      </c>
      <c r="N105" s="160">
        <v>10</v>
      </c>
      <c r="O105" s="160">
        <v>11</v>
      </c>
    </row>
    <row r="106" spans="1:15" x14ac:dyDescent="0.25">
      <c r="A106" s="87"/>
      <c r="B106" s="96"/>
      <c r="C106" s="96"/>
      <c r="D106" s="85"/>
      <c r="E106" s="85"/>
      <c r="F106" s="164">
        <v>944</v>
      </c>
      <c r="G106" s="193" t="str">
        <f>+VLOOKUP(F106,Participants!$A$1:$F$1450,2,FALSE)</f>
        <v>Kaitlynn Tavella</v>
      </c>
      <c r="H106" s="193" t="str">
        <f>+VLOOKUP(F106,Participants!$A$1:$F$1450,4,FALSE)</f>
        <v>BTA</v>
      </c>
      <c r="I106" s="193" t="str">
        <f>+VLOOKUP(F106,Participants!$A$1:$F$1450,5,FALSE)</f>
        <v>F</v>
      </c>
      <c r="J106" s="193">
        <f>+VLOOKUP(F106,Participants!$A$1:$F$1450,3,FALSE)</f>
        <v>8</v>
      </c>
      <c r="K106" s="193" t="str">
        <f>+VLOOKUP(F106,Participants!$A$1:$G$1450,7,FALSE)</f>
        <v>VARSITY GIRLS</v>
      </c>
      <c r="L106" s="194">
        <v>6</v>
      </c>
      <c r="M106" s="193">
        <v>3</v>
      </c>
      <c r="N106" s="160">
        <v>10</v>
      </c>
      <c r="O106" s="160">
        <v>10</v>
      </c>
    </row>
    <row r="107" spans="1:15" x14ac:dyDescent="0.25">
      <c r="A107" s="66"/>
      <c r="B107" s="84"/>
      <c r="C107" s="84"/>
      <c r="D107" s="86"/>
      <c r="E107" s="86"/>
      <c r="F107" s="163">
        <v>473</v>
      </c>
      <c r="G107" s="196" t="str">
        <f>+VLOOKUP(F107,Participants!$A$1:$F$1450,2,FALSE)</f>
        <v>Alex Cortez</v>
      </c>
      <c r="H107" s="196" t="str">
        <f>+VLOOKUP(F107,Participants!$A$1:$F$1450,4,FALSE)</f>
        <v>STL</v>
      </c>
      <c r="I107" s="196" t="str">
        <f>+VLOOKUP(F107,Participants!$A$1:$F$1450,5,FALSE)</f>
        <v>F</v>
      </c>
      <c r="J107" s="196">
        <f>+VLOOKUP(F107,Participants!$A$1:$F$1450,3,FALSE)</f>
        <v>7</v>
      </c>
      <c r="K107" s="196" t="str">
        <f>+VLOOKUP(F107,Participants!$A$1:$G$1450,7,FALSE)</f>
        <v>VARSITY GIRLS</v>
      </c>
      <c r="L107" s="197">
        <v>7</v>
      </c>
      <c r="M107" s="196">
        <v>2</v>
      </c>
      <c r="N107" s="160">
        <v>10</v>
      </c>
      <c r="O107" s="160">
        <v>7</v>
      </c>
    </row>
    <row r="108" spans="1:15" x14ac:dyDescent="0.25">
      <c r="A108" s="66"/>
      <c r="B108" s="84"/>
      <c r="C108" s="84"/>
      <c r="D108" s="86"/>
      <c r="E108" s="86"/>
      <c r="F108" s="163">
        <v>483</v>
      </c>
      <c r="G108" s="196" t="str">
        <f>+VLOOKUP(F108,Participants!$A$1:$F$1450,2,FALSE)</f>
        <v>Mary Nagy</v>
      </c>
      <c r="H108" s="196" t="str">
        <f>+VLOOKUP(F108,Participants!$A$1:$F$1450,4,FALSE)</f>
        <v>STL</v>
      </c>
      <c r="I108" s="196" t="str">
        <f>+VLOOKUP(F108,Participants!$A$1:$F$1450,5,FALSE)</f>
        <v>F</v>
      </c>
      <c r="J108" s="196">
        <f>+VLOOKUP(F108,Participants!$A$1:$F$1450,3,FALSE)</f>
        <v>8</v>
      </c>
      <c r="K108" s="196" t="str">
        <f>+VLOOKUP(F108,Participants!$A$1:$G$1450,7,FALSE)</f>
        <v>VARSITY GIRLS</v>
      </c>
      <c r="L108" s="197">
        <v>8</v>
      </c>
      <c r="M108" s="196">
        <v>1</v>
      </c>
      <c r="N108" s="160">
        <v>10</v>
      </c>
      <c r="O108" s="160">
        <v>3</v>
      </c>
    </row>
    <row r="109" spans="1:15" x14ac:dyDescent="0.25">
      <c r="A109" s="66"/>
      <c r="B109" s="84"/>
      <c r="C109" s="84"/>
      <c r="D109" s="86"/>
      <c r="E109" s="86"/>
      <c r="F109" s="163">
        <v>819</v>
      </c>
      <c r="G109" s="193" t="str">
        <f>+VLOOKUP(F109,Participants!$A$1:$F$1450,2,FALSE)</f>
        <v>Abigail Lease</v>
      </c>
      <c r="H109" s="193" t="str">
        <f>+VLOOKUP(F109,Participants!$A$1:$F$1450,4,FALSE)</f>
        <v>GAB</v>
      </c>
      <c r="I109" s="193" t="str">
        <f>+VLOOKUP(F109,Participants!$A$1:$F$1450,5,FALSE)</f>
        <v>F</v>
      </c>
      <c r="J109" s="193">
        <f>+VLOOKUP(F109,Participants!$A$1:$F$1450,3,FALSE)</f>
        <v>7</v>
      </c>
      <c r="K109" s="193" t="str">
        <f>+VLOOKUP(F109,Participants!$A$1:$G$1450,7,FALSE)</f>
        <v>VARSITY GIRLS</v>
      </c>
      <c r="L109" s="194"/>
      <c r="M109" s="193"/>
      <c r="N109" s="160">
        <v>9</v>
      </c>
      <c r="O109" s="160">
        <v>2</v>
      </c>
    </row>
    <row r="110" spans="1:15" x14ac:dyDescent="0.25">
      <c r="A110" s="87"/>
      <c r="B110" s="92"/>
      <c r="C110" s="92"/>
      <c r="D110" s="86"/>
      <c r="E110" s="86"/>
      <c r="F110" s="163">
        <v>861</v>
      </c>
      <c r="G110" s="193" t="str">
        <f>+VLOOKUP(F110,Participants!$A$1:$F$1450,2,FALSE)</f>
        <v>LILY STEPHENSON</v>
      </c>
      <c r="H110" s="193" t="str">
        <f>+VLOOKUP(F110,Participants!$A$1:$F$1450,4,FALSE)</f>
        <v>SYL</v>
      </c>
      <c r="I110" s="193" t="str">
        <f>+VLOOKUP(F110,Participants!$A$1:$F$1450,5,FALSE)</f>
        <v>F</v>
      </c>
      <c r="J110" s="193">
        <f>+VLOOKUP(F110,Participants!$A$1:$F$1450,3,FALSE)</f>
        <v>7</v>
      </c>
      <c r="K110" s="193" t="str">
        <f>+VLOOKUP(F110,Participants!$A$1:$G$1450,7,FALSE)</f>
        <v>VARSITY GIRLS</v>
      </c>
      <c r="L110" s="194"/>
      <c r="M110" s="193"/>
      <c r="N110" s="160">
        <v>9</v>
      </c>
      <c r="O110" s="160">
        <v>2</v>
      </c>
    </row>
    <row r="111" spans="1:15" x14ac:dyDescent="0.25">
      <c r="A111" s="87"/>
      <c r="B111" s="92"/>
      <c r="C111" s="92"/>
      <c r="D111" s="86"/>
      <c r="E111" s="86"/>
      <c r="F111" s="163">
        <v>825</v>
      </c>
      <c r="G111" s="193" t="str">
        <f>+VLOOKUP(F111,Participants!$A$1:$F$1450,2,FALSE)</f>
        <v>Karrigan Mangan</v>
      </c>
      <c r="H111" s="193" t="str">
        <f>+VLOOKUP(F111,Participants!$A$1:$F$1450,4,FALSE)</f>
        <v>GAB</v>
      </c>
      <c r="I111" s="193" t="str">
        <f>+VLOOKUP(F111,Participants!$A$1:$F$1450,5,FALSE)</f>
        <v>F</v>
      </c>
      <c r="J111" s="193">
        <f>+VLOOKUP(F111,Participants!$A$1:$F$1450,3,FALSE)</f>
        <v>7</v>
      </c>
      <c r="K111" s="193" t="str">
        <f>+VLOOKUP(F111,Participants!$A$1:$G$1450,7,FALSE)</f>
        <v>VARSITY GIRLS</v>
      </c>
      <c r="L111" s="194"/>
      <c r="M111" s="193"/>
      <c r="N111" s="160">
        <v>8</v>
      </c>
      <c r="O111" s="160">
        <v>9</v>
      </c>
    </row>
    <row r="112" spans="1:15" x14ac:dyDescent="0.25">
      <c r="A112" s="70"/>
      <c r="B112" s="85"/>
      <c r="C112" s="85"/>
      <c r="D112" s="85"/>
      <c r="E112" s="85"/>
      <c r="F112" s="164"/>
      <c r="G112" s="193" t="e">
        <f>+VLOOKUP(F112,Participants!$A$1:$F$1450,2,FALSE)</f>
        <v>#N/A</v>
      </c>
      <c r="H112" s="193" t="e">
        <f>+VLOOKUP(F112,Participants!$A$1:$F$1450,4,FALSE)</f>
        <v>#N/A</v>
      </c>
      <c r="I112" s="193" t="e">
        <f>+VLOOKUP(F112,Participants!$A$1:$F$1450,5,FALSE)</f>
        <v>#N/A</v>
      </c>
      <c r="J112" s="193" t="e">
        <f>+VLOOKUP(F112,Participants!$A$1:$F$1450,3,FALSE)</f>
        <v>#N/A</v>
      </c>
      <c r="K112" s="193" t="e">
        <f>+VLOOKUP(F112,Participants!$A$1:$G$1450,7,FALSE)</f>
        <v>#N/A</v>
      </c>
      <c r="L112" s="194"/>
      <c r="M112" s="193"/>
      <c r="N112" s="160"/>
      <c r="O112" s="160"/>
    </row>
    <row r="113" spans="1:15" x14ac:dyDescent="0.25">
      <c r="A113" s="66"/>
      <c r="B113" s="85"/>
      <c r="C113" s="85"/>
      <c r="D113" s="85"/>
      <c r="E113" s="85"/>
      <c r="F113" s="164"/>
      <c r="G113" s="193" t="e">
        <f>+VLOOKUP(F113,Participants!$A$1:$F$1450,2,FALSE)</f>
        <v>#N/A</v>
      </c>
      <c r="H113" s="193" t="e">
        <f>+VLOOKUP(F113,Participants!$A$1:$F$1450,4,FALSE)</f>
        <v>#N/A</v>
      </c>
      <c r="I113" s="193" t="e">
        <f>+VLOOKUP(F113,Participants!$A$1:$F$1450,5,FALSE)</f>
        <v>#N/A</v>
      </c>
      <c r="J113" s="193" t="e">
        <f>+VLOOKUP(F113,Participants!$A$1:$F$1450,3,FALSE)</f>
        <v>#N/A</v>
      </c>
      <c r="K113" s="193" t="e">
        <f>+VLOOKUP(F113,Participants!$A$1:$G$1450,7,FALSE)</f>
        <v>#N/A</v>
      </c>
      <c r="L113" s="194"/>
      <c r="M113" s="193"/>
      <c r="N113" s="160"/>
      <c r="O113" s="160"/>
    </row>
    <row r="114" spans="1:15" x14ac:dyDescent="0.25">
      <c r="A114" s="66"/>
      <c r="B114" s="84"/>
      <c r="C114" s="84"/>
      <c r="D114" s="86"/>
      <c r="E114" s="86"/>
      <c r="F114" s="163"/>
      <c r="G114" s="193" t="e">
        <f>+VLOOKUP(F114,Participants!$A$1:$F$1450,2,FALSE)</f>
        <v>#N/A</v>
      </c>
      <c r="H114" s="193" t="e">
        <f>+VLOOKUP(F114,Participants!$A$1:$F$1450,4,FALSE)</f>
        <v>#N/A</v>
      </c>
      <c r="I114" s="193" t="e">
        <f>+VLOOKUP(F114,Participants!$A$1:$F$1450,5,FALSE)</f>
        <v>#N/A</v>
      </c>
      <c r="J114" s="193" t="e">
        <f>+VLOOKUP(F114,Participants!$A$1:$F$1450,3,FALSE)</f>
        <v>#N/A</v>
      </c>
      <c r="K114" s="193" t="e">
        <f>+VLOOKUP(F114,Participants!$A$1:$G$1450,7,FALSE)</f>
        <v>#N/A</v>
      </c>
      <c r="L114" s="194"/>
      <c r="M114" s="193"/>
      <c r="N114" s="160"/>
      <c r="O114" s="160"/>
    </row>
    <row r="115" spans="1:15" x14ac:dyDescent="0.25">
      <c r="A115" s="66"/>
      <c r="B115" s="84"/>
      <c r="C115" s="84"/>
      <c r="D115" s="86"/>
      <c r="E115" s="86"/>
      <c r="F115" s="163"/>
      <c r="G115" s="193" t="e">
        <f>+VLOOKUP(F115,Participants!$A$1:$F$1450,2,FALSE)</f>
        <v>#N/A</v>
      </c>
      <c r="H115" s="193" t="e">
        <f>+VLOOKUP(F115,Participants!$A$1:$F$1450,4,FALSE)</f>
        <v>#N/A</v>
      </c>
      <c r="I115" s="193" t="e">
        <f>+VLOOKUP(F115,Participants!$A$1:$F$1450,5,FALSE)</f>
        <v>#N/A</v>
      </c>
      <c r="J115" s="193" t="e">
        <f>+VLOOKUP(F115,Participants!$A$1:$F$1450,3,FALSE)</f>
        <v>#N/A</v>
      </c>
      <c r="K115" s="193" t="e">
        <f>+VLOOKUP(F115,Participants!$A$1:$G$1450,7,FALSE)</f>
        <v>#N/A</v>
      </c>
      <c r="L115" s="194"/>
      <c r="M115" s="193"/>
      <c r="N115" s="160"/>
      <c r="O115" s="160"/>
    </row>
    <row r="116" spans="1:15" x14ac:dyDescent="0.25">
      <c r="A116" s="69"/>
      <c r="B116" s="84"/>
      <c r="C116" s="84"/>
      <c r="D116" s="86"/>
      <c r="E116" s="86"/>
      <c r="F116" s="163"/>
      <c r="G116" s="193" t="e">
        <f>+VLOOKUP(F116,Participants!$A$1:$F$1450,2,FALSE)</f>
        <v>#N/A</v>
      </c>
      <c r="H116" s="193" t="e">
        <f>+VLOOKUP(F116,Participants!$A$1:$F$1450,4,FALSE)</f>
        <v>#N/A</v>
      </c>
      <c r="I116" s="193" t="e">
        <f>+VLOOKUP(F116,Participants!$A$1:$F$1450,5,FALSE)</f>
        <v>#N/A</v>
      </c>
      <c r="J116" s="193" t="e">
        <f>+VLOOKUP(F116,Participants!$A$1:$F$1450,3,FALSE)</f>
        <v>#N/A</v>
      </c>
      <c r="K116" s="193" t="e">
        <f>+VLOOKUP(F116,Participants!$A$1:$G$1450,7,FALSE)</f>
        <v>#N/A</v>
      </c>
      <c r="L116" s="194"/>
      <c r="M116" s="193"/>
      <c r="N116" s="160"/>
      <c r="O116" s="160"/>
    </row>
    <row r="117" spans="1:15" x14ac:dyDescent="0.25">
      <c r="A117" s="91"/>
      <c r="B117" s="92"/>
      <c r="C117" s="92"/>
      <c r="D117" s="86"/>
      <c r="E117" s="86"/>
      <c r="F117" s="163"/>
      <c r="G117" s="193" t="e">
        <f>+VLOOKUP(F117,Participants!$A$1:$F$1450,2,FALSE)</f>
        <v>#N/A</v>
      </c>
      <c r="H117" s="193" t="e">
        <f>+VLOOKUP(F117,Participants!$A$1:$F$1450,4,FALSE)</f>
        <v>#N/A</v>
      </c>
      <c r="I117" s="193" t="e">
        <f>+VLOOKUP(F117,Participants!$A$1:$F$1450,5,FALSE)</f>
        <v>#N/A</v>
      </c>
      <c r="J117" s="193" t="e">
        <f>+VLOOKUP(F117,Participants!$A$1:$F$1450,3,FALSE)</f>
        <v>#N/A</v>
      </c>
      <c r="K117" s="193" t="e">
        <f>+VLOOKUP(F117,Participants!$A$1:$G$1450,7,FALSE)</f>
        <v>#N/A</v>
      </c>
      <c r="L117" s="194"/>
      <c r="M117" s="193"/>
      <c r="N117" s="160"/>
      <c r="O117" s="160"/>
    </row>
    <row r="118" spans="1:15" x14ac:dyDescent="0.25">
      <c r="A118" s="69"/>
      <c r="B118" s="84"/>
      <c r="C118" s="84"/>
      <c r="D118" s="86"/>
      <c r="E118" s="86"/>
      <c r="F118" s="163"/>
      <c r="G118" s="193" t="e">
        <f>+VLOOKUP(F118,Participants!$A$1:$F$1450,2,FALSE)</f>
        <v>#N/A</v>
      </c>
      <c r="H118" s="193" t="e">
        <f>+VLOOKUP(F118,Participants!$A$1:$F$1450,4,FALSE)</f>
        <v>#N/A</v>
      </c>
      <c r="I118" s="193" t="e">
        <f>+VLOOKUP(F118,Participants!$A$1:$F$1450,5,FALSE)</f>
        <v>#N/A</v>
      </c>
      <c r="J118" s="193" t="e">
        <f>+VLOOKUP(F118,Participants!$A$1:$F$1450,3,FALSE)</f>
        <v>#N/A</v>
      </c>
      <c r="K118" s="193" t="e">
        <f>+VLOOKUP(F118,Participants!$A$1:$G$1450,7,FALSE)</f>
        <v>#N/A</v>
      </c>
      <c r="L118" s="194"/>
      <c r="M118" s="193"/>
      <c r="N118" s="160"/>
      <c r="O118" s="160"/>
    </row>
    <row r="119" spans="1:15" x14ac:dyDescent="0.25">
      <c r="A119" s="67"/>
      <c r="B119" s="84"/>
      <c r="C119" s="84"/>
      <c r="D119" s="86"/>
      <c r="E119" s="86"/>
      <c r="F119" s="163"/>
      <c r="G119" s="193" t="e">
        <f>+VLOOKUP(F119,Participants!$A$1:$F$1450,2,FALSE)</f>
        <v>#N/A</v>
      </c>
      <c r="H119" s="193" t="e">
        <f>+VLOOKUP(F119,Participants!$A$1:$F$1450,4,FALSE)</f>
        <v>#N/A</v>
      </c>
      <c r="I119" s="193" t="e">
        <f>+VLOOKUP(F119,Participants!$A$1:$F$1450,5,FALSE)</f>
        <v>#N/A</v>
      </c>
      <c r="J119" s="193" t="e">
        <f>+VLOOKUP(F119,Participants!$A$1:$F$1450,3,FALSE)</f>
        <v>#N/A</v>
      </c>
      <c r="K119" s="193" t="e">
        <f>+VLOOKUP(F119,Participants!$A$1:$G$1450,7,FALSE)</f>
        <v>#N/A</v>
      </c>
      <c r="L119" s="194"/>
      <c r="M119" s="193"/>
      <c r="N119" s="160"/>
      <c r="O119" s="160"/>
    </row>
    <row r="120" spans="1:15" x14ac:dyDescent="0.25">
      <c r="A120" s="87"/>
      <c r="B120" s="96"/>
      <c r="C120" s="96"/>
      <c r="D120" s="85"/>
      <c r="E120" s="85"/>
      <c r="F120" s="164"/>
      <c r="G120" s="193" t="e">
        <f>+VLOOKUP(F120,Participants!$A$1:$F$1450,2,FALSE)</f>
        <v>#N/A</v>
      </c>
      <c r="H120" s="193" t="e">
        <f>+VLOOKUP(F120,Participants!$A$1:$F$1450,4,FALSE)</f>
        <v>#N/A</v>
      </c>
      <c r="I120" s="193" t="e">
        <f>+VLOOKUP(F120,Participants!$A$1:$F$1450,5,FALSE)</f>
        <v>#N/A</v>
      </c>
      <c r="J120" s="193" t="e">
        <f>+VLOOKUP(F120,Participants!$A$1:$F$1450,3,FALSE)</f>
        <v>#N/A</v>
      </c>
      <c r="K120" s="193" t="e">
        <f>+VLOOKUP(F120,Participants!$A$1:$G$1450,7,FALSE)</f>
        <v>#N/A</v>
      </c>
      <c r="L120" s="194"/>
      <c r="M120" s="193"/>
      <c r="N120" s="160"/>
      <c r="O120" s="160"/>
    </row>
    <row r="121" spans="1:15" x14ac:dyDescent="0.25">
      <c r="A121" s="87"/>
      <c r="B121" s="92"/>
      <c r="C121" s="92"/>
      <c r="D121" s="86"/>
      <c r="E121" s="86"/>
      <c r="F121" s="163"/>
      <c r="G121" s="193" t="e">
        <f>+VLOOKUP(F121,Participants!$A$1:$F$1450,2,FALSE)</f>
        <v>#N/A</v>
      </c>
      <c r="H121" s="193" t="e">
        <f>+VLOOKUP(F121,Participants!$A$1:$F$1450,4,FALSE)</f>
        <v>#N/A</v>
      </c>
      <c r="I121" s="193" t="e">
        <f>+VLOOKUP(F121,Participants!$A$1:$F$1450,5,FALSE)</f>
        <v>#N/A</v>
      </c>
      <c r="J121" s="193" t="e">
        <f>+VLOOKUP(F121,Participants!$A$1:$F$1450,3,FALSE)</f>
        <v>#N/A</v>
      </c>
      <c r="K121" s="193" t="e">
        <f>+VLOOKUP(F121,Participants!$A$1:$G$1450,7,FALSE)</f>
        <v>#N/A</v>
      </c>
      <c r="L121" s="194"/>
      <c r="M121" s="193"/>
      <c r="N121" s="160"/>
      <c r="O121" s="160"/>
    </row>
    <row r="122" spans="1:15" x14ac:dyDescent="0.25">
      <c r="A122" s="91"/>
      <c r="B122" s="92"/>
      <c r="C122" s="92"/>
      <c r="D122" s="86"/>
      <c r="E122" s="86"/>
      <c r="F122" s="163"/>
      <c r="G122" s="89" t="e">
        <f>+VLOOKUP(F122,Participants!$A$1:$F$1450,2,FALSE)</f>
        <v>#N/A</v>
      </c>
      <c r="H122" s="89" t="e">
        <f>+VLOOKUP(F122,Participants!$A$1:$F$1450,4,FALSE)</f>
        <v>#N/A</v>
      </c>
      <c r="I122" s="89" t="e">
        <f>+VLOOKUP(F122,Participants!$A$1:$F$1450,5,FALSE)</f>
        <v>#N/A</v>
      </c>
      <c r="J122" s="89" t="e">
        <f>+VLOOKUP(F122,Participants!$A$1:$F$1450,3,FALSE)</f>
        <v>#N/A</v>
      </c>
      <c r="K122" s="89" t="e">
        <f>+VLOOKUP(F122,Participants!$A$1:$G$1450,7,FALSE)</f>
        <v>#N/A</v>
      </c>
      <c r="L122" s="90"/>
      <c r="M122" s="89"/>
      <c r="N122" s="160"/>
      <c r="O122" s="160"/>
    </row>
    <row r="123" spans="1:15" x14ac:dyDescent="0.25">
      <c r="A123" s="87"/>
      <c r="B123" s="92"/>
      <c r="C123" s="92"/>
      <c r="D123" s="86"/>
      <c r="E123" s="86"/>
      <c r="F123" s="163"/>
      <c r="G123" s="89" t="e">
        <f>+VLOOKUP(F123,Participants!$A$1:$F$1450,2,FALSE)</f>
        <v>#N/A</v>
      </c>
      <c r="H123" s="89" t="e">
        <f>+VLOOKUP(F123,Participants!$A$1:$F$1450,4,FALSE)</f>
        <v>#N/A</v>
      </c>
      <c r="I123" s="89" t="e">
        <f>+VLOOKUP(F123,Participants!$A$1:$F$1450,5,FALSE)</f>
        <v>#N/A</v>
      </c>
      <c r="J123" s="89" t="e">
        <f>+VLOOKUP(F123,Participants!$A$1:$F$1450,3,FALSE)</f>
        <v>#N/A</v>
      </c>
      <c r="K123" s="89" t="e">
        <f>+VLOOKUP(F123,Participants!$A$1:$G$1450,7,FALSE)</f>
        <v>#N/A</v>
      </c>
      <c r="L123" s="90"/>
      <c r="M123" s="89"/>
      <c r="N123" s="160"/>
      <c r="O123" s="160"/>
    </row>
    <row r="124" spans="1:15" x14ac:dyDescent="0.25">
      <c r="A124" s="67"/>
      <c r="B124" s="84"/>
      <c r="C124" s="84"/>
      <c r="D124" s="86"/>
      <c r="E124" s="86"/>
      <c r="F124" s="163"/>
      <c r="G124" s="72" t="e">
        <f>+VLOOKUP(F124,Participants!$A$1:$F$1450,2,FALSE)</f>
        <v>#N/A</v>
      </c>
      <c r="H124" s="72" t="e">
        <f>+VLOOKUP(F124,Participants!$A$1:$F$1450,4,FALSE)</f>
        <v>#N/A</v>
      </c>
      <c r="I124" s="72" t="e">
        <f>+VLOOKUP(F124,Participants!$A$1:$F$1450,5,FALSE)</f>
        <v>#N/A</v>
      </c>
      <c r="J124" s="72" t="e">
        <f>+VLOOKUP(F124,Participants!$A$1:$F$1450,3,FALSE)</f>
        <v>#N/A</v>
      </c>
      <c r="K124" s="72" t="e">
        <f>+VLOOKUP(F124,Participants!$A$1:$G$1450,7,FALSE)</f>
        <v>#N/A</v>
      </c>
      <c r="L124" s="83"/>
      <c r="M124" s="72"/>
      <c r="N124" s="160"/>
      <c r="O124" s="160"/>
    </row>
    <row r="125" spans="1:15" x14ac:dyDescent="0.25">
      <c r="A125" s="87"/>
      <c r="B125" s="92"/>
      <c r="C125" s="92"/>
      <c r="D125" s="86"/>
      <c r="E125" s="86"/>
      <c r="F125" s="163"/>
      <c r="G125" s="89" t="e">
        <f>+VLOOKUP(F125,Participants!$A$1:$F$1450,2,FALSE)</f>
        <v>#N/A</v>
      </c>
      <c r="H125" s="89" t="e">
        <f>+VLOOKUP(F125,Participants!$A$1:$F$1450,4,FALSE)</f>
        <v>#N/A</v>
      </c>
      <c r="I125" s="89" t="e">
        <f>+VLOOKUP(F125,Participants!$A$1:$F$1450,5,FALSE)</f>
        <v>#N/A</v>
      </c>
      <c r="J125" s="89" t="e">
        <f>+VLOOKUP(F125,Participants!$A$1:$F$1450,3,FALSE)</f>
        <v>#N/A</v>
      </c>
      <c r="K125" s="89" t="e">
        <f>+VLOOKUP(F125,Participants!$A$1:$G$1450,7,FALSE)</f>
        <v>#N/A</v>
      </c>
      <c r="L125" s="90"/>
      <c r="M125" s="89"/>
      <c r="N125" s="160"/>
      <c r="O125" s="160"/>
    </row>
    <row r="126" spans="1:15" x14ac:dyDescent="0.25">
      <c r="A126" s="66"/>
      <c r="B126" s="84"/>
      <c r="C126" s="84"/>
      <c r="D126" s="86"/>
      <c r="E126" s="86"/>
      <c r="F126" s="163"/>
      <c r="G126" s="72" t="e">
        <f>+VLOOKUP(F126,Participants!$A$1:$F$1450,2,FALSE)</f>
        <v>#N/A</v>
      </c>
      <c r="H126" s="72" t="e">
        <f>+VLOOKUP(F126,Participants!$A$1:$F$1450,4,FALSE)</f>
        <v>#N/A</v>
      </c>
      <c r="I126" s="72" t="e">
        <f>+VLOOKUP(F126,Participants!$A$1:$F$1450,5,FALSE)</f>
        <v>#N/A</v>
      </c>
      <c r="J126" s="72" t="e">
        <f>+VLOOKUP(F126,Participants!$A$1:$F$1450,3,FALSE)</f>
        <v>#N/A</v>
      </c>
      <c r="K126" s="72" t="e">
        <f>+VLOOKUP(F126,Participants!$A$1:$G$1450,7,FALSE)</f>
        <v>#N/A</v>
      </c>
      <c r="L126" s="83"/>
      <c r="M126" s="72"/>
      <c r="N126" s="160"/>
      <c r="O126" s="160"/>
    </row>
    <row r="127" spans="1:15" x14ac:dyDescent="0.25">
      <c r="A127" s="66"/>
      <c r="B127" s="84"/>
      <c r="C127" s="84"/>
      <c r="D127" s="86"/>
      <c r="E127" s="86"/>
      <c r="F127" s="163"/>
      <c r="G127" s="72" t="e">
        <f>+VLOOKUP(F127,Participants!$A$1:$F$1450,2,FALSE)</f>
        <v>#N/A</v>
      </c>
      <c r="H127" s="72" t="e">
        <f>+VLOOKUP(F127,Participants!$A$1:$F$1450,4,FALSE)</f>
        <v>#N/A</v>
      </c>
      <c r="I127" s="72" t="e">
        <f>+VLOOKUP(F127,Participants!$A$1:$F$1450,5,FALSE)</f>
        <v>#N/A</v>
      </c>
      <c r="J127" s="72" t="e">
        <f>+VLOOKUP(F127,Participants!$A$1:$F$1450,3,FALSE)</f>
        <v>#N/A</v>
      </c>
      <c r="K127" s="72" t="e">
        <f>+VLOOKUP(F127,Participants!$A$1:$G$1450,7,FALSE)</f>
        <v>#N/A</v>
      </c>
      <c r="L127" s="83"/>
      <c r="M127" s="72"/>
      <c r="N127" s="160"/>
      <c r="O127" s="160"/>
    </row>
    <row r="128" spans="1:15" x14ac:dyDescent="0.25">
      <c r="A128" s="87"/>
      <c r="B128" s="92"/>
      <c r="C128" s="92"/>
      <c r="D128" s="86"/>
      <c r="E128" s="86"/>
      <c r="F128" s="163"/>
      <c r="G128" s="89" t="e">
        <f>+VLOOKUP(F128,Participants!$A$1:$F$1450,2,FALSE)</f>
        <v>#N/A</v>
      </c>
      <c r="H128" s="89" t="e">
        <f>+VLOOKUP(F128,Participants!$A$1:$F$1450,4,FALSE)</f>
        <v>#N/A</v>
      </c>
      <c r="I128" s="89" t="e">
        <f>+VLOOKUP(F128,Participants!$A$1:$F$1450,5,FALSE)</f>
        <v>#N/A</v>
      </c>
      <c r="J128" s="89" t="e">
        <f>+VLOOKUP(F128,Participants!$A$1:$F$1450,3,FALSE)</f>
        <v>#N/A</v>
      </c>
      <c r="K128" s="89" t="e">
        <f>+VLOOKUP(F128,Participants!$A$1:$G$1450,7,FALSE)</f>
        <v>#N/A</v>
      </c>
      <c r="L128" s="90"/>
      <c r="M128" s="89"/>
      <c r="N128" s="160"/>
      <c r="O128" s="160"/>
    </row>
    <row r="129" spans="1:15" x14ac:dyDescent="0.25">
      <c r="A129" s="66"/>
      <c r="B129" s="84"/>
      <c r="C129" s="84"/>
      <c r="D129" s="86"/>
      <c r="E129" s="86"/>
      <c r="F129" s="163"/>
      <c r="G129" s="72" t="e">
        <f>+VLOOKUP(F129,Participants!$A$1:$F$1450,2,FALSE)</f>
        <v>#N/A</v>
      </c>
      <c r="H129" s="72" t="e">
        <f>+VLOOKUP(F129,Participants!$A$1:$F$1450,4,FALSE)</f>
        <v>#N/A</v>
      </c>
      <c r="I129" s="72" t="e">
        <f>+VLOOKUP(F129,Participants!$A$1:$F$1450,5,FALSE)</f>
        <v>#N/A</v>
      </c>
      <c r="J129" s="72" t="e">
        <f>+VLOOKUP(F129,Participants!$A$1:$F$1450,3,FALSE)</f>
        <v>#N/A</v>
      </c>
      <c r="K129" s="72" t="e">
        <f>+VLOOKUP(F129,Participants!$A$1:$G$1450,7,FALSE)</f>
        <v>#N/A</v>
      </c>
      <c r="L129" s="83"/>
      <c r="M129" s="72"/>
      <c r="N129" s="160"/>
      <c r="O129" s="160"/>
    </row>
    <row r="130" spans="1:15" x14ac:dyDescent="0.25">
      <c r="A130" s="67"/>
      <c r="B130" s="84"/>
      <c r="C130" s="84"/>
      <c r="D130" s="86"/>
      <c r="E130" s="86"/>
      <c r="F130" s="163"/>
      <c r="G130" s="72" t="e">
        <f>+VLOOKUP(F130,Participants!$A$1:$F$1450,2,FALSE)</f>
        <v>#N/A</v>
      </c>
      <c r="H130" s="72" t="e">
        <f>+VLOOKUP(F130,Participants!$A$1:$F$1450,4,FALSE)</f>
        <v>#N/A</v>
      </c>
      <c r="I130" s="72" t="e">
        <f>+VLOOKUP(F130,Participants!$A$1:$F$1450,5,FALSE)</f>
        <v>#N/A</v>
      </c>
      <c r="J130" s="72" t="e">
        <f>+VLOOKUP(F130,Participants!$A$1:$F$1450,3,FALSE)</f>
        <v>#N/A</v>
      </c>
      <c r="K130" s="72" t="e">
        <f>+VLOOKUP(F130,Participants!$A$1:$G$1450,7,FALSE)</f>
        <v>#N/A</v>
      </c>
      <c r="L130" s="83"/>
      <c r="M130" s="72"/>
      <c r="N130" s="160"/>
      <c r="O130" s="160"/>
    </row>
    <row r="131" spans="1:15" x14ac:dyDescent="0.25">
      <c r="A131" s="87"/>
      <c r="B131" s="96"/>
      <c r="C131" s="96"/>
      <c r="D131" s="85"/>
      <c r="E131" s="85"/>
      <c r="F131" s="164"/>
      <c r="G131" s="89" t="e">
        <f>+VLOOKUP(F131,Participants!$A$1:$F$1450,2,FALSE)</f>
        <v>#N/A</v>
      </c>
      <c r="H131" s="89" t="e">
        <f>+VLOOKUP(F131,Participants!$A$1:$F$1450,4,FALSE)</f>
        <v>#N/A</v>
      </c>
      <c r="I131" s="89" t="e">
        <f>+VLOOKUP(F131,Participants!$A$1:$F$1450,5,FALSE)</f>
        <v>#N/A</v>
      </c>
      <c r="J131" s="89" t="e">
        <f>+VLOOKUP(F131,Participants!$A$1:$F$1450,3,FALSE)</f>
        <v>#N/A</v>
      </c>
      <c r="K131" s="89" t="e">
        <f>+VLOOKUP(F131,Participants!$A$1:$G$1450,7,FALSE)</f>
        <v>#N/A</v>
      </c>
      <c r="L131" s="90"/>
      <c r="M131" s="89"/>
      <c r="N131" s="160"/>
      <c r="O131" s="160"/>
    </row>
    <row r="132" spans="1:15" x14ac:dyDescent="0.25">
      <c r="A132" s="87"/>
      <c r="B132" s="92"/>
      <c r="C132" s="92"/>
      <c r="D132" s="86"/>
      <c r="E132" s="86"/>
      <c r="F132" s="163"/>
      <c r="G132" s="89" t="e">
        <f>+VLOOKUP(F132,Participants!$A$1:$F$1450,2,FALSE)</f>
        <v>#N/A</v>
      </c>
      <c r="H132" s="89" t="e">
        <f>+VLOOKUP(F132,Participants!$A$1:$F$1450,4,FALSE)</f>
        <v>#N/A</v>
      </c>
      <c r="I132" s="89" t="e">
        <f>+VLOOKUP(F132,Participants!$A$1:$F$1450,5,FALSE)</f>
        <v>#N/A</v>
      </c>
      <c r="J132" s="89" t="e">
        <f>+VLOOKUP(F132,Participants!$A$1:$F$1450,3,FALSE)</f>
        <v>#N/A</v>
      </c>
      <c r="K132" s="89" t="e">
        <f>+VLOOKUP(F132,Participants!$A$1:$G$1450,7,FALSE)</f>
        <v>#N/A</v>
      </c>
      <c r="L132" s="90"/>
      <c r="M132" s="89"/>
      <c r="N132" s="160"/>
      <c r="O132" s="160"/>
    </row>
    <row r="133" spans="1:15" x14ac:dyDescent="0.25">
      <c r="A133" s="66"/>
      <c r="B133" s="84"/>
      <c r="C133" s="84"/>
      <c r="D133" s="86"/>
      <c r="E133" s="86"/>
      <c r="F133" s="163"/>
      <c r="G133" s="72" t="e">
        <f>+VLOOKUP(F133,Participants!$A$1:$F$1450,2,FALSE)</f>
        <v>#N/A</v>
      </c>
      <c r="H133" s="72" t="e">
        <f>+VLOOKUP(F133,Participants!$A$1:$F$1450,4,FALSE)</f>
        <v>#N/A</v>
      </c>
      <c r="I133" s="72" t="e">
        <f>+VLOOKUP(F133,Participants!$A$1:$F$1450,5,FALSE)</f>
        <v>#N/A</v>
      </c>
      <c r="J133" s="72" t="e">
        <f>+VLOOKUP(F133,Participants!$A$1:$F$1450,3,FALSE)</f>
        <v>#N/A</v>
      </c>
      <c r="K133" s="72" t="e">
        <f>+VLOOKUP(F133,Participants!$A$1:$G$1450,7,FALSE)</f>
        <v>#N/A</v>
      </c>
      <c r="L133" s="83"/>
      <c r="M133" s="72"/>
      <c r="N133" s="160"/>
      <c r="O133" s="160"/>
    </row>
    <row r="134" spans="1:15" x14ac:dyDescent="0.25">
      <c r="A134" s="66"/>
      <c r="B134" s="85"/>
      <c r="C134" s="85"/>
      <c r="D134" s="85"/>
      <c r="E134" s="85"/>
      <c r="F134" s="164"/>
      <c r="G134" s="72" t="e">
        <f>+VLOOKUP(F134,Participants!$A$1:$F$1450,2,FALSE)</f>
        <v>#N/A</v>
      </c>
      <c r="H134" s="72" t="e">
        <f>+VLOOKUP(F134,Participants!$A$1:$F$1450,4,FALSE)</f>
        <v>#N/A</v>
      </c>
      <c r="I134" s="72" t="e">
        <f>+VLOOKUP(F134,Participants!$A$1:$F$1450,5,FALSE)</f>
        <v>#N/A</v>
      </c>
      <c r="J134" s="72" t="e">
        <f>+VLOOKUP(F134,Participants!$A$1:$F$1450,3,FALSE)</f>
        <v>#N/A</v>
      </c>
      <c r="K134" s="72" t="e">
        <f>+VLOOKUP(F134,Participants!$A$1:$G$1450,7,FALSE)</f>
        <v>#N/A</v>
      </c>
      <c r="L134" s="83"/>
      <c r="M134" s="72"/>
      <c r="N134" s="160"/>
      <c r="O134" s="160"/>
    </row>
    <row r="135" spans="1:15" x14ac:dyDescent="0.25">
      <c r="A135" s="95"/>
      <c r="B135" s="92"/>
      <c r="C135" s="92"/>
      <c r="D135" s="86"/>
      <c r="E135" s="86"/>
      <c r="F135" s="163"/>
      <c r="G135" s="89" t="e">
        <f>+VLOOKUP(F135,Participants!$A$1:$F$1450,2,FALSE)</f>
        <v>#N/A</v>
      </c>
      <c r="H135" s="89" t="e">
        <f>+VLOOKUP(F135,Participants!$A$1:$F$1450,4,FALSE)</f>
        <v>#N/A</v>
      </c>
      <c r="I135" s="89" t="e">
        <f>+VLOOKUP(F135,Participants!$A$1:$F$1450,5,FALSE)</f>
        <v>#N/A</v>
      </c>
      <c r="J135" s="89" t="e">
        <f>+VLOOKUP(F135,Participants!$A$1:$F$1450,3,FALSE)</f>
        <v>#N/A</v>
      </c>
      <c r="K135" s="89" t="e">
        <f>+VLOOKUP(F135,Participants!$A$1:$G$1450,7,FALSE)</f>
        <v>#N/A</v>
      </c>
      <c r="L135" s="90"/>
      <c r="M135" s="89"/>
      <c r="N135" s="160"/>
      <c r="O135" s="160"/>
    </row>
    <row r="136" spans="1:15" x14ac:dyDescent="0.25">
      <c r="A136" s="61" t="s">
        <v>1541</v>
      </c>
      <c r="B136" s="80" t="s">
        <v>1537</v>
      </c>
      <c r="C136" s="80" t="s">
        <v>1538</v>
      </c>
      <c r="D136" s="80" t="s">
        <v>1539</v>
      </c>
      <c r="E136" s="80"/>
      <c r="F136" s="80" t="s">
        <v>1540</v>
      </c>
      <c r="G136" s="80" t="s">
        <v>1</v>
      </c>
      <c r="H136" s="80" t="s">
        <v>3</v>
      </c>
      <c r="I136" s="80" t="s">
        <v>4</v>
      </c>
      <c r="J136" s="80" t="s">
        <v>2</v>
      </c>
      <c r="K136" s="80" t="s">
        <v>6</v>
      </c>
      <c r="L136" s="81" t="s">
        <v>1279</v>
      </c>
      <c r="M136" s="80" t="s">
        <v>1280</v>
      </c>
      <c r="N136" s="165" t="s">
        <v>1531</v>
      </c>
      <c r="O136" s="165" t="s">
        <v>1532</v>
      </c>
    </row>
    <row r="137" spans="1:15" x14ac:dyDescent="0.25">
      <c r="A137" s="91"/>
      <c r="B137" s="92"/>
      <c r="C137" s="92"/>
      <c r="D137" s="86"/>
      <c r="E137" s="86"/>
      <c r="F137" s="163"/>
      <c r="G137" s="89" t="e">
        <f>+VLOOKUP(F137,Participants!$A$1:$F$1450,2,FALSE)</f>
        <v>#N/A</v>
      </c>
      <c r="H137" s="89" t="e">
        <f>+VLOOKUP(F137,Participants!$A$1:$F$1450,4,FALSE)</f>
        <v>#N/A</v>
      </c>
      <c r="I137" s="89" t="e">
        <f>+VLOOKUP(F137,Participants!$A$1:$F$1450,5,FALSE)</f>
        <v>#N/A</v>
      </c>
      <c r="J137" s="89" t="e">
        <f>+VLOOKUP(F137,Participants!$A$1:$F$1450,3,FALSE)</f>
        <v>#N/A</v>
      </c>
      <c r="K137" s="89" t="e">
        <f>+VLOOKUP(F137,Participants!$A$1:$G$1450,7,FALSE)</f>
        <v>#N/A</v>
      </c>
      <c r="L137" s="90"/>
      <c r="M137" s="89"/>
      <c r="N137" s="160"/>
      <c r="O137" s="160"/>
    </row>
    <row r="138" spans="1:15" x14ac:dyDescent="0.25">
      <c r="A138" s="91"/>
      <c r="B138" s="92"/>
      <c r="C138" s="92"/>
      <c r="D138" s="86"/>
      <c r="E138" s="86"/>
      <c r="F138" s="163"/>
      <c r="G138" s="89" t="e">
        <f>+VLOOKUP(F138,Participants!$A$1:$F$1450,2,FALSE)</f>
        <v>#N/A</v>
      </c>
      <c r="H138" s="89" t="e">
        <f>+VLOOKUP(F138,Participants!$A$1:$F$1450,4,FALSE)</f>
        <v>#N/A</v>
      </c>
      <c r="I138" s="89" t="e">
        <f>+VLOOKUP(F138,Participants!$A$1:$F$1450,5,FALSE)</f>
        <v>#N/A</v>
      </c>
      <c r="J138" s="89" t="e">
        <f>+VLOOKUP(F138,Participants!$A$1:$F$1450,3,FALSE)</f>
        <v>#N/A</v>
      </c>
      <c r="K138" s="89" t="e">
        <f>+VLOOKUP(F138,Participants!$A$1:$G$1450,7,FALSE)</f>
        <v>#N/A</v>
      </c>
      <c r="L138" s="90"/>
      <c r="M138" s="89"/>
      <c r="N138" s="160"/>
      <c r="O138" s="160"/>
    </row>
    <row r="139" spans="1:15" x14ac:dyDescent="0.25">
      <c r="A139" s="66"/>
      <c r="B139" s="84"/>
      <c r="C139" s="84"/>
      <c r="D139" s="86"/>
      <c r="E139" s="86"/>
      <c r="F139" s="163"/>
      <c r="G139" s="72" t="e">
        <f>+VLOOKUP(F139,Participants!$A$1:$F$1450,2,FALSE)</f>
        <v>#N/A</v>
      </c>
      <c r="H139" s="72" t="e">
        <f>+VLOOKUP(F139,Participants!$A$1:$F$1450,4,FALSE)</f>
        <v>#N/A</v>
      </c>
      <c r="I139" s="72" t="e">
        <f>+VLOOKUP(F139,Participants!$A$1:$F$1450,5,FALSE)</f>
        <v>#N/A</v>
      </c>
      <c r="J139" s="72" t="e">
        <f>+VLOOKUP(F139,Participants!$A$1:$F$1450,3,FALSE)</f>
        <v>#N/A</v>
      </c>
      <c r="K139" s="72" t="e">
        <f>+VLOOKUP(F139,Participants!$A$1:$G$1450,7,FALSE)</f>
        <v>#N/A</v>
      </c>
      <c r="L139" s="83"/>
      <c r="M139" s="72"/>
      <c r="N139" s="160"/>
      <c r="O139" s="160"/>
    </row>
    <row r="140" spans="1:15" x14ac:dyDescent="0.25">
      <c r="A140" s="87"/>
      <c r="B140" s="92"/>
      <c r="C140" s="92"/>
      <c r="D140" s="86"/>
      <c r="E140" s="86"/>
      <c r="F140" s="163"/>
      <c r="G140" s="89" t="e">
        <f>+VLOOKUP(F140,Participants!$A$1:$F$1450,2,FALSE)</f>
        <v>#N/A</v>
      </c>
      <c r="H140" s="89" t="e">
        <f>+VLOOKUP(F140,Participants!$A$1:$F$1450,4,FALSE)</f>
        <v>#N/A</v>
      </c>
      <c r="I140" s="89" t="e">
        <f>+VLOOKUP(F140,Participants!$A$1:$F$1450,5,FALSE)</f>
        <v>#N/A</v>
      </c>
      <c r="J140" s="89" t="e">
        <f>+VLOOKUP(F140,Participants!$A$1:$F$1450,3,FALSE)</f>
        <v>#N/A</v>
      </c>
      <c r="K140" s="89" t="e">
        <f>+VLOOKUP(F140,Participants!$A$1:$G$1450,7,FALSE)</f>
        <v>#N/A</v>
      </c>
      <c r="L140" s="90"/>
      <c r="M140" s="89"/>
      <c r="N140" s="160"/>
      <c r="O140" s="160"/>
    </row>
    <row r="141" spans="1:15" x14ac:dyDescent="0.25">
      <c r="A141" s="87"/>
      <c r="B141" s="92"/>
      <c r="C141" s="92"/>
      <c r="D141" s="86"/>
      <c r="E141" s="86"/>
      <c r="F141" s="163"/>
      <c r="G141" s="89" t="e">
        <f>+VLOOKUP(F141,Participants!$A$1:$F$1450,2,FALSE)</f>
        <v>#N/A</v>
      </c>
      <c r="H141" s="89" t="e">
        <f>+VLOOKUP(F141,Participants!$A$1:$F$1450,4,FALSE)</f>
        <v>#N/A</v>
      </c>
      <c r="I141" s="89" t="e">
        <f>+VLOOKUP(F141,Participants!$A$1:$F$1450,5,FALSE)</f>
        <v>#N/A</v>
      </c>
      <c r="J141" s="89" t="e">
        <f>+VLOOKUP(F141,Participants!$A$1:$F$1450,3,FALSE)</f>
        <v>#N/A</v>
      </c>
      <c r="K141" s="89" t="e">
        <f>+VLOOKUP(F141,Participants!$A$1:$G$1450,7,FALSE)</f>
        <v>#N/A</v>
      </c>
      <c r="L141" s="90"/>
      <c r="M141" s="89"/>
      <c r="N141" s="160"/>
      <c r="O141" s="160"/>
    </row>
    <row r="142" spans="1:15" x14ac:dyDescent="0.25">
      <c r="A142" s="91"/>
      <c r="B142" s="94"/>
      <c r="C142" s="94"/>
      <c r="D142" s="85"/>
      <c r="E142" s="85"/>
      <c r="F142" s="164"/>
      <c r="G142" s="89" t="e">
        <f>+VLOOKUP(F142,Participants!$A$1:$F$1450,2,FALSE)</f>
        <v>#N/A</v>
      </c>
      <c r="H142" s="89" t="e">
        <f>+VLOOKUP(F142,Participants!$A$1:$F$1450,4,FALSE)</f>
        <v>#N/A</v>
      </c>
      <c r="I142" s="89" t="e">
        <f>+VLOOKUP(F142,Participants!$A$1:$F$1450,5,FALSE)</f>
        <v>#N/A</v>
      </c>
      <c r="J142" s="89" t="e">
        <f>+VLOOKUP(F142,Participants!$A$1:$F$1450,3,FALSE)</f>
        <v>#N/A</v>
      </c>
      <c r="K142" s="89" t="e">
        <f>+VLOOKUP(F142,Participants!$A$1:$G$1450,7,FALSE)</f>
        <v>#N/A</v>
      </c>
      <c r="L142" s="90"/>
      <c r="M142" s="89"/>
      <c r="N142" s="160"/>
      <c r="O142" s="160"/>
    </row>
    <row r="143" spans="1:15" x14ac:dyDescent="0.25">
      <c r="A143" s="19"/>
      <c r="B143" s="84"/>
      <c r="C143" s="84"/>
      <c r="D143" s="86"/>
      <c r="E143" s="86"/>
      <c r="F143" s="163"/>
      <c r="G143" s="72" t="e">
        <f>+VLOOKUP(F143,Participants!$A$1:$F$1450,2,FALSE)</f>
        <v>#N/A</v>
      </c>
      <c r="H143" s="72" t="e">
        <f>+VLOOKUP(F143,Participants!$A$1:$F$1450,4,FALSE)</f>
        <v>#N/A</v>
      </c>
      <c r="I143" s="72" t="e">
        <f>+VLOOKUP(F143,Participants!$A$1:$F$1450,5,FALSE)</f>
        <v>#N/A</v>
      </c>
      <c r="J143" s="72" t="e">
        <f>+VLOOKUP(F143,Participants!$A$1:$F$1450,3,FALSE)</f>
        <v>#N/A</v>
      </c>
      <c r="K143" s="72" t="e">
        <f>+VLOOKUP(F143,Participants!$A$1:$G$1450,7,FALSE)</f>
        <v>#N/A</v>
      </c>
      <c r="L143" s="83"/>
      <c r="M143" s="72"/>
      <c r="N143" s="160"/>
      <c r="O143" s="160"/>
    </row>
    <row r="144" spans="1:15" x14ac:dyDescent="0.25">
      <c r="A144" s="69"/>
      <c r="B144" s="84"/>
      <c r="C144" s="84"/>
      <c r="D144" s="86"/>
      <c r="E144" s="86"/>
      <c r="F144" s="163"/>
      <c r="G144" s="72" t="e">
        <f>+VLOOKUP(F144,Participants!$A$1:$F$1450,2,FALSE)</f>
        <v>#N/A</v>
      </c>
      <c r="H144" s="72" t="e">
        <f>+VLOOKUP(F144,Participants!$A$1:$F$1450,4,FALSE)</f>
        <v>#N/A</v>
      </c>
      <c r="I144" s="72" t="e">
        <f>+VLOOKUP(F144,Participants!$A$1:$F$1450,5,FALSE)</f>
        <v>#N/A</v>
      </c>
      <c r="J144" s="72" t="e">
        <f>+VLOOKUP(F144,Participants!$A$1:$F$1450,3,FALSE)</f>
        <v>#N/A</v>
      </c>
      <c r="K144" s="72" t="e">
        <f>+VLOOKUP(F144,Participants!$A$1:$G$1450,7,FALSE)</f>
        <v>#N/A</v>
      </c>
      <c r="L144" s="83"/>
      <c r="M144" s="72"/>
      <c r="N144" s="160"/>
      <c r="O144" s="160"/>
    </row>
    <row r="145" spans="1:15" x14ac:dyDescent="0.25">
      <c r="A145" s="91"/>
      <c r="B145" s="94"/>
      <c r="C145" s="94"/>
      <c r="D145" s="85"/>
      <c r="E145" s="85"/>
      <c r="F145" s="164"/>
      <c r="G145" s="89" t="e">
        <f>+VLOOKUP(F145,Participants!$A$1:$F$1450,2,FALSE)</f>
        <v>#N/A</v>
      </c>
      <c r="H145" s="89" t="e">
        <f>+VLOOKUP(F145,Participants!$A$1:$F$1450,4,FALSE)</f>
        <v>#N/A</v>
      </c>
      <c r="I145" s="89" t="e">
        <f>+VLOOKUP(F145,Participants!$A$1:$F$1450,5,FALSE)</f>
        <v>#N/A</v>
      </c>
      <c r="J145" s="89" t="e">
        <f>+VLOOKUP(F145,Participants!$A$1:$F$1450,3,FALSE)</f>
        <v>#N/A</v>
      </c>
      <c r="K145" s="89" t="e">
        <f>+VLOOKUP(F145,Participants!$A$1:$G$1450,7,FALSE)</f>
        <v>#N/A</v>
      </c>
      <c r="L145" s="90"/>
      <c r="M145" s="89"/>
      <c r="N145" s="160"/>
      <c r="O145" s="160"/>
    </row>
    <row r="146" spans="1:15" x14ac:dyDescent="0.25">
      <c r="A146" s="87"/>
      <c r="B146" s="92"/>
      <c r="C146" s="92"/>
      <c r="D146" s="86"/>
      <c r="E146" s="86"/>
      <c r="F146" s="163"/>
      <c r="G146" s="89" t="e">
        <f>+VLOOKUP(F146,Participants!$A$1:$F$1450,2,FALSE)</f>
        <v>#N/A</v>
      </c>
      <c r="H146" s="89" t="e">
        <f>+VLOOKUP(F146,Participants!$A$1:$F$1450,4,FALSE)</f>
        <v>#N/A</v>
      </c>
      <c r="I146" s="89" t="e">
        <f>+VLOOKUP(F146,Participants!$A$1:$F$1450,5,FALSE)</f>
        <v>#N/A</v>
      </c>
      <c r="J146" s="89" t="e">
        <f>+VLOOKUP(F146,Participants!$A$1:$F$1450,3,FALSE)</f>
        <v>#N/A</v>
      </c>
      <c r="K146" s="89" t="e">
        <f>+VLOOKUP(F146,Participants!$A$1:$G$1450,7,FALSE)</f>
        <v>#N/A</v>
      </c>
      <c r="L146" s="90"/>
      <c r="M146" s="89"/>
      <c r="N146" s="160"/>
      <c r="O146" s="160"/>
    </row>
    <row r="147" spans="1:15" x14ac:dyDescent="0.25">
      <c r="A147" s="91"/>
      <c r="B147" s="92"/>
      <c r="C147" s="92"/>
      <c r="D147" s="86"/>
      <c r="E147" s="86"/>
      <c r="F147" s="163"/>
      <c r="G147" s="89" t="e">
        <f>+VLOOKUP(F147,Participants!$A$1:$F$1450,2,FALSE)</f>
        <v>#N/A</v>
      </c>
      <c r="H147" s="89" t="e">
        <f>+VLOOKUP(F147,Participants!$A$1:$F$1450,4,FALSE)</f>
        <v>#N/A</v>
      </c>
      <c r="I147" s="89" t="e">
        <f>+VLOOKUP(F147,Participants!$A$1:$F$1450,5,FALSE)</f>
        <v>#N/A</v>
      </c>
      <c r="J147" s="89" t="e">
        <f>+VLOOKUP(F147,Participants!$A$1:$F$1450,3,FALSE)</f>
        <v>#N/A</v>
      </c>
      <c r="K147" s="89" t="e">
        <f>+VLOOKUP(F147,Participants!$A$1:$G$1450,7,FALSE)</f>
        <v>#N/A</v>
      </c>
      <c r="L147" s="90"/>
      <c r="M147" s="89"/>
      <c r="N147" s="160"/>
      <c r="O147" s="160"/>
    </row>
    <row r="148" spans="1:15" x14ac:dyDescent="0.25">
      <c r="A148" s="67"/>
      <c r="B148" s="84"/>
      <c r="C148" s="84"/>
      <c r="D148" s="86"/>
      <c r="E148" s="86"/>
      <c r="F148" s="163"/>
      <c r="G148" s="72" t="e">
        <f>+VLOOKUP(F148,Participants!$A$1:$F$1450,2,FALSE)</f>
        <v>#N/A</v>
      </c>
      <c r="H148" s="72" t="e">
        <f>+VLOOKUP(F148,Participants!$A$1:$F$1450,4,FALSE)</f>
        <v>#N/A</v>
      </c>
      <c r="I148" s="72" t="e">
        <f>+VLOOKUP(F148,Participants!$A$1:$F$1450,5,FALSE)</f>
        <v>#N/A</v>
      </c>
      <c r="J148" s="72" t="e">
        <f>+VLOOKUP(F148,Participants!$A$1:$F$1450,3,FALSE)</f>
        <v>#N/A</v>
      </c>
      <c r="K148" s="72" t="e">
        <f>+VLOOKUP(F148,Participants!$A$1:$G$1450,7,FALSE)</f>
        <v>#N/A</v>
      </c>
      <c r="L148" s="83"/>
      <c r="M148" s="72"/>
      <c r="N148" s="160"/>
      <c r="O148" s="160"/>
    </row>
    <row r="149" spans="1:15" x14ac:dyDescent="0.25">
      <c r="A149" s="91"/>
      <c r="B149" s="94"/>
      <c r="C149" s="94"/>
      <c r="D149" s="85"/>
      <c r="E149" s="85"/>
      <c r="F149" s="164"/>
      <c r="G149" s="89" t="e">
        <f>+VLOOKUP(F149,Participants!$A$1:$F$1450,2,FALSE)</f>
        <v>#N/A</v>
      </c>
      <c r="H149" s="89" t="e">
        <f>+VLOOKUP(F149,Participants!$A$1:$F$1450,4,FALSE)</f>
        <v>#N/A</v>
      </c>
      <c r="I149" s="89" t="e">
        <f>+VLOOKUP(F149,Participants!$A$1:$F$1450,5,FALSE)</f>
        <v>#N/A</v>
      </c>
      <c r="J149" s="89" t="e">
        <f>+VLOOKUP(F149,Participants!$A$1:$F$1450,3,FALSE)</f>
        <v>#N/A</v>
      </c>
      <c r="K149" s="89" t="e">
        <f>+VLOOKUP(F149,Participants!$A$1:$G$1450,7,FALSE)</f>
        <v>#N/A</v>
      </c>
      <c r="L149" s="90"/>
      <c r="M149" s="89"/>
      <c r="N149" s="160"/>
      <c r="O149" s="160"/>
    </row>
    <row r="150" spans="1:15" x14ac:dyDescent="0.25">
      <c r="A150" s="91"/>
      <c r="B150" s="94"/>
      <c r="C150" s="94"/>
      <c r="D150" s="85"/>
      <c r="E150" s="85"/>
      <c r="F150" s="164"/>
      <c r="G150" s="89" t="e">
        <f>+VLOOKUP(F150,Participants!$A$1:$F$1450,2,FALSE)</f>
        <v>#N/A</v>
      </c>
      <c r="H150" s="89" t="e">
        <f>+VLOOKUP(F150,Participants!$A$1:$F$1450,4,FALSE)</f>
        <v>#N/A</v>
      </c>
      <c r="I150" s="89" t="e">
        <f>+VLOOKUP(F150,Participants!$A$1:$F$1450,5,FALSE)</f>
        <v>#N/A</v>
      </c>
      <c r="J150" s="89" t="e">
        <f>+VLOOKUP(F150,Participants!$A$1:$F$1450,3,FALSE)</f>
        <v>#N/A</v>
      </c>
      <c r="K150" s="89" t="e">
        <f>+VLOOKUP(F150,Participants!$A$1:$G$1450,7,FALSE)</f>
        <v>#N/A</v>
      </c>
      <c r="L150" s="90"/>
      <c r="M150" s="89"/>
      <c r="N150" s="160"/>
      <c r="O150" s="160"/>
    </row>
    <row r="151" spans="1:15" x14ac:dyDescent="0.25">
      <c r="A151" s="67"/>
      <c r="B151" s="86"/>
      <c r="C151" s="86"/>
      <c r="D151" s="86"/>
      <c r="E151" s="86"/>
      <c r="F151" s="163"/>
      <c r="G151" s="72" t="e">
        <f>+VLOOKUP(F151,Participants!$A$1:$F$1450,2,FALSE)</f>
        <v>#N/A</v>
      </c>
      <c r="H151" s="72" t="e">
        <f>+VLOOKUP(F151,Participants!$A$1:$F$1450,4,FALSE)</f>
        <v>#N/A</v>
      </c>
      <c r="I151" s="72" t="e">
        <f>+VLOOKUP(F151,Participants!$A$1:$F$1450,5,FALSE)</f>
        <v>#N/A</v>
      </c>
      <c r="J151" s="72" t="e">
        <f>+VLOOKUP(F151,Participants!$A$1:$F$1450,3,FALSE)</f>
        <v>#N/A</v>
      </c>
      <c r="K151" s="72" t="e">
        <f>+VLOOKUP(F151,Participants!$A$1:$G$1450,7,FALSE)</f>
        <v>#N/A</v>
      </c>
      <c r="L151" s="83"/>
      <c r="M151" s="72"/>
      <c r="N151" s="160"/>
      <c r="O151" s="160"/>
    </row>
    <row r="152" spans="1:15" x14ac:dyDescent="0.25">
      <c r="A152" s="67"/>
      <c r="B152" s="84"/>
      <c r="C152" s="84"/>
      <c r="D152" s="86"/>
      <c r="E152" s="86"/>
      <c r="F152" s="163"/>
      <c r="G152" s="72" t="e">
        <f>+VLOOKUP(F152,Participants!$A$1:$F$1450,2,FALSE)</f>
        <v>#N/A</v>
      </c>
      <c r="H152" s="72" t="e">
        <f>+VLOOKUP(F152,Participants!$A$1:$F$1450,4,FALSE)</f>
        <v>#N/A</v>
      </c>
      <c r="I152" s="72" t="e">
        <f>+VLOOKUP(F152,Participants!$A$1:$F$1450,5,FALSE)</f>
        <v>#N/A</v>
      </c>
      <c r="J152" s="72" t="e">
        <f>+VLOOKUP(F152,Participants!$A$1:$F$1450,3,FALSE)</f>
        <v>#N/A</v>
      </c>
      <c r="K152" s="72" t="e">
        <f>+VLOOKUP(F152,Participants!$A$1:$G$1450,7,FALSE)</f>
        <v>#N/A</v>
      </c>
      <c r="L152" s="83"/>
      <c r="M152" s="72"/>
      <c r="N152" s="160"/>
      <c r="O152" s="160"/>
    </row>
    <row r="153" spans="1:15" x14ac:dyDescent="0.25">
      <c r="A153" s="87"/>
      <c r="B153" s="94"/>
      <c r="C153" s="94"/>
      <c r="D153" s="85"/>
      <c r="E153" s="85"/>
      <c r="F153" s="164"/>
      <c r="G153" s="89" t="e">
        <f>+VLOOKUP(F153,Participants!$A$1:$F$1450,2,FALSE)</f>
        <v>#N/A</v>
      </c>
      <c r="H153" s="89" t="e">
        <f>+VLOOKUP(F153,Participants!$A$1:$F$1450,4,FALSE)</f>
        <v>#N/A</v>
      </c>
      <c r="I153" s="89" t="e">
        <f>+VLOOKUP(F153,Participants!$A$1:$F$1450,5,FALSE)</f>
        <v>#N/A</v>
      </c>
      <c r="J153" s="89" t="e">
        <f>+VLOOKUP(F153,Participants!$A$1:$F$1450,3,FALSE)</f>
        <v>#N/A</v>
      </c>
      <c r="K153" s="89" t="e">
        <f>+VLOOKUP(F153,Participants!$A$1:$G$1450,7,FALSE)</f>
        <v>#N/A</v>
      </c>
      <c r="L153" s="90"/>
      <c r="M153" s="89"/>
      <c r="N153" s="160"/>
      <c r="O153" s="160"/>
    </row>
    <row r="154" spans="1:15" x14ac:dyDescent="0.25">
      <c r="A154" s="87"/>
      <c r="B154" s="92"/>
      <c r="C154" s="92"/>
      <c r="D154" s="86"/>
      <c r="E154" s="86"/>
      <c r="F154" s="163"/>
      <c r="G154" s="89" t="e">
        <f>+VLOOKUP(F154,Participants!$A$1:$F$1450,2,FALSE)</f>
        <v>#N/A</v>
      </c>
      <c r="H154" s="89" t="e">
        <f>+VLOOKUP(F154,Participants!$A$1:$F$1450,4,FALSE)</f>
        <v>#N/A</v>
      </c>
      <c r="I154" s="89" t="e">
        <f>+VLOOKUP(F154,Participants!$A$1:$F$1450,5,FALSE)</f>
        <v>#N/A</v>
      </c>
      <c r="J154" s="89" t="e">
        <f>+VLOOKUP(F154,Participants!$A$1:$F$1450,3,FALSE)</f>
        <v>#N/A</v>
      </c>
      <c r="K154" s="89" t="e">
        <f>+VLOOKUP(F154,Participants!$A$1:$G$1450,7,FALSE)</f>
        <v>#N/A</v>
      </c>
      <c r="L154" s="90"/>
      <c r="M154" s="89"/>
      <c r="N154" s="160"/>
      <c r="O154" s="160"/>
    </row>
    <row r="155" spans="1:15" x14ac:dyDescent="0.25">
      <c r="A155" s="66"/>
      <c r="B155" s="84"/>
      <c r="C155" s="84"/>
      <c r="D155" s="86"/>
      <c r="E155" s="86"/>
      <c r="F155" s="163"/>
      <c r="G155" s="72" t="e">
        <f>+VLOOKUP(F155,Participants!$A$1:$F$1450,2,FALSE)</f>
        <v>#N/A</v>
      </c>
      <c r="H155" s="72" t="e">
        <f>+VLOOKUP(F155,Participants!$A$1:$F$1450,4,FALSE)</f>
        <v>#N/A</v>
      </c>
      <c r="I155" s="72" t="e">
        <f>+VLOOKUP(F155,Participants!$A$1:$F$1450,5,FALSE)</f>
        <v>#N/A</v>
      </c>
      <c r="J155" s="72" t="e">
        <f>+VLOOKUP(F155,Participants!$A$1:$F$1450,3,FALSE)</f>
        <v>#N/A</v>
      </c>
      <c r="K155" s="72" t="e">
        <f>+VLOOKUP(F155,Participants!$A$1:$G$1450,7,FALSE)</f>
        <v>#N/A</v>
      </c>
      <c r="L155" s="83"/>
      <c r="M155" s="72"/>
      <c r="N155" s="160"/>
      <c r="O155" s="160"/>
    </row>
    <row r="156" spans="1:15" x14ac:dyDescent="0.25">
      <c r="A156" s="66"/>
      <c r="B156" s="84"/>
      <c r="C156" s="84"/>
      <c r="D156" s="86"/>
      <c r="E156" s="86"/>
      <c r="F156" s="163"/>
      <c r="G156" s="72" t="e">
        <f>+VLOOKUP(F156,Participants!$A$1:$F$1450,2,FALSE)</f>
        <v>#N/A</v>
      </c>
      <c r="H156" s="72" t="e">
        <f>+VLOOKUP(F156,Participants!$A$1:$F$1450,4,FALSE)</f>
        <v>#N/A</v>
      </c>
      <c r="I156" s="72" t="e">
        <f>+VLOOKUP(F156,Participants!$A$1:$F$1450,5,FALSE)</f>
        <v>#N/A</v>
      </c>
      <c r="J156" s="72" t="e">
        <f>+VLOOKUP(F156,Participants!$A$1:$F$1450,3,FALSE)</f>
        <v>#N/A</v>
      </c>
      <c r="K156" s="72" t="e">
        <f>+VLOOKUP(F156,Participants!$A$1:$G$1450,7,FALSE)</f>
        <v>#N/A</v>
      </c>
      <c r="L156" s="83"/>
      <c r="M156" s="72"/>
      <c r="N156" s="160"/>
      <c r="O156" s="160"/>
    </row>
    <row r="157" spans="1:15" x14ac:dyDescent="0.25">
      <c r="A157" s="66"/>
      <c r="B157" s="85"/>
      <c r="C157" s="85"/>
      <c r="D157" s="85"/>
      <c r="E157" s="85"/>
      <c r="F157" s="164"/>
      <c r="G157" s="72" t="e">
        <f>+VLOOKUP(F157,Participants!$A$1:$F$1450,2,FALSE)</f>
        <v>#N/A</v>
      </c>
      <c r="H157" s="72" t="e">
        <f>+VLOOKUP(F157,Participants!$A$1:$F$1450,4,FALSE)</f>
        <v>#N/A</v>
      </c>
      <c r="I157" s="72" t="e">
        <f>+VLOOKUP(F157,Participants!$A$1:$F$1450,5,FALSE)</f>
        <v>#N/A</v>
      </c>
      <c r="J157" s="72" t="e">
        <f>+VLOOKUP(F157,Participants!$A$1:$F$1450,3,FALSE)</f>
        <v>#N/A</v>
      </c>
      <c r="K157" s="72" t="e">
        <f>+VLOOKUP(F157,Participants!$A$1:$G$1450,7,FALSE)</f>
        <v>#N/A</v>
      </c>
      <c r="L157" s="83"/>
      <c r="M157" s="72"/>
      <c r="N157" s="160"/>
      <c r="O157" s="160"/>
    </row>
    <row r="158" spans="1:15" x14ac:dyDescent="0.25">
      <c r="A158" s="66"/>
      <c r="B158" s="85"/>
      <c r="C158" s="85"/>
      <c r="D158" s="85"/>
      <c r="E158" s="85"/>
      <c r="F158" s="164"/>
      <c r="G158" s="72" t="e">
        <f>+VLOOKUP(F158,Participants!$A$1:$F$1450,2,FALSE)</f>
        <v>#N/A</v>
      </c>
      <c r="H158" s="72" t="e">
        <f>+VLOOKUP(F158,Participants!$A$1:$F$1450,4,FALSE)</f>
        <v>#N/A</v>
      </c>
      <c r="I158" s="72" t="e">
        <f>+VLOOKUP(F158,Participants!$A$1:$F$1450,5,FALSE)</f>
        <v>#N/A</v>
      </c>
      <c r="J158" s="72" t="e">
        <f>+VLOOKUP(F158,Participants!$A$1:$F$1450,3,FALSE)</f>
        <v>#N/A</v>
      </c>
      <c r="K158" s="72" t="e">
        <f>+VLOOKUP(F158,Participants!$A$1:$G$1450,7,FALSE)</f>
        <v>#N/A</v>
      </c>
      <c r="L158" s="83"/>
      <c r="M158" s="72"/>
      <c r="N158" s="160"/>
      <c r="O158" s="160"/>
    </row>
    <row r="159" spans="1:15" x14ac:dyDescent="0.25">
      <c r="A159" s="66"/>
      <c r="B159" s="84"/>
      <c r="C159" s="84"/>
      <c r="D159" s="86"/>
      <c r="E159" s="86"/>
      <c r="F159" s="163"/>
      <c r="G159" s="72" t="e">
        <f>+VLOOKUP(F159,Participants!$A$1:$F$1450,2,FALSE)</f>
        <v>#N/A</v>
      </c>
      <c r="H159" s="72" t="e">
        <f>+VLOOKUP(F159,Participants!$A$1:$F$1450,4,FALSE)</f>
        <v>#N/A</v>
      </c>
      <c r="I159" s="72" t="e">
        <f>+VLOOKUP(F159,Participants!$A$1:$F$1450,5,FALSE)</f>
        <v>#N/A</v>
      </c>
      <c r="J159" s="72" t="e">
        <f>+VLOOKUP(F159,Participants!$A$1:$F$1450,3,FALSE)</f>
        <v>#N/A</v>
      </c>
      <c r="K159" s="72" t="e">
        <f>+VLOOKUP(F159,Participants!$A$1:$G$1450,7,FALSE)</f>
        <v>#N/A</v>
      </c>
      <c r="L159" s="83"/>
      <c r="M159" s="72"/>
      <c r="N159" s="160"/>
      <c r="O159" s="160"/>
    </row>
    <row r="160" spans="1:15" x14ac:dyDescent="0.25">
      <c r="A160" s="87"/>
      <c r="B160" s="92"/>
      <c r="C160" s="92"/>
      <c r="D160" s="86"/>
      <c r="E160" s="86"/>
      <c r="F160" s="163"/>
      <c r="G160" s="89" t="e">
        <f>+VLOOKUP(F160,Participants!$A$1:$F$1450,2,FALSE)</f>
        <v>#N/A</v>
      </c>
      <c r="H160" s="89" t="e">
        <f>+VLOOKUP(F160,Participants!$A$1:$F$1450,4,FALSE)</f>
        <v>#N/A</v>
      </c>
      <c r="I160" s="89" t="e">
        <f>+VLOOKUP(F160,Participants!$A$1:$F$1450,5,FALSE)</f>
        <v>#N/A</v>
      </c>
      <c r="J160" s="89" t="e">
        <f>+VLOOKUP(F160,Participants!$A$1:$F$1450,3,FALSE)</f>
        <v>#N/A</v>
      </c>
      <c r="K160" s="89" t="e">
        <f>+VLOOKUP(F160,Participants!$A$1:$G$1450,7,FALSE)</f>
        <v>#N/A</v>
      </c>
      <c r="L160" s="90"/>
      <c r="M160" s="89"/>
      <c r="N160" s="160"/>
      <c r="O160" s="160"/>
    </row>
    <row r="161" spans="1:15" x14ac:dyDescent="0.25">
      <c r="A161" s="87"/>
      <c r="B161" s="96"/>
      <c r="C161" s="96"/>
      <c r="D161" s="85"/>
      <c r="E161" s="85"/>
      <c r="F161" s="164"/>
      <c r="G161" s="89" t="e">
        <f>+VLOOKUP(F161,Participants!$A$1:$F$1450,2,FALSE)</f>
        <v>#N/A</v>
      </c>
      <c r="H161" s="89" t="e">
        <f>+VLOOKUP(F161,Participants!$A$1:$F$1450,4,FALSE)</f>
        <v>#N/A</v>
      </c>
      <c r="I161" s="89" t="e">
        <f>+VLOOKUP(F161,Participants!$A$1:$F$1450,5,FALSE)</f>
        <v>#N/A</v>
      </c>
      <c r="J161" s="89" t="e">
        <f>+VLOOKUP(F161,Participants!$A$1:$F$1450,3,FALSE)</f>
        <v>#N/A</v>
      </c>
      <c r="K161" s="89" t="e">
        <f>+VLOOKUP(F161,Participants!$A$1:$G$1450,7,FALSE)</f>
        <v>#N/A</v>
      </c>
      <c r="L161" s="90"/>
      <c r="M161" s="89"/>
      <c r="N161" s="160"/>
      <c r="O161" s="160"/>
    </row>
    <row r="162" spans="1:15" x14ac:dyDescent="0.25">
      <c r="A162" s="87"/>
      <c r="B162" s="92"/>
      <c r="C162" s="92"/>
      <c r="D162" s="86"/>
      <c r="E162" s="86"/>
      <c r="F162" s="163"/>
      <c r="G162" s="89" t="e">
        <f>+VLOOKUP(F162,Participants!$A$1:$F$1450,2,FALSE)</f>
        <v>#N/A</v>
      </c>
      <c r="H162" s="89" t="e">
        <f>+VLOOKUP(F162,Participants!$A$1:$F$1450,4,FALSE)</f>
        <v>#N/A</v>
      </c>
      <c r="I162" s="89" t="e">
        <f>+VLOOKUP(F162,Participants!$A$1:$F$1450,5,FALSE)</f>
        <v>#N/A</v>
      </c>
      <c r="J162" s="89" t="e">
        <f>+VLOOKUP(F162,Participants!$A$1:$F$1450,3,FALSE)</f>
        <v>#N/A</v>
      </c>
      <c r="K162" s="89" t="e">
        <f>+VLOOKUP(F162,Participants!$A$1:$G$1450,7,FALSE)</f>
        <v>#N/A</v>
      </c>
      <c r="L162" s="90"/>
      <c r="M162" s="89"/>
      <c r="N162" s="160"/>
      <c r="O162" s="160"/>
    </row>
    <row r="163" spans="1:15" x14ac:dyDescent="0.25">
      <c r="A163" s="87"/>
      <c r="B163" s="94"/>
      <c r="C163" s="94"/>
      <c r="D163" s="85"/>
      <c r="E163" s="85"/>
      <c r="F163" s="164"/>
      <c r="G163" s="89" t="e">
        <f>+VLOOKUP(F163,Participants!$A$1:$F$1450,2,FALSE)</f>
        <v>#N/A</v>
      </c>
      <c r="H163" s="89" t="e">
        <f>+VLOOKUP(F163,Participants!$A$1:$F$1450,4,FALSE)</f>
        <v>#N/A</v>
      </c>
      <c r="I163" s="89" t="e">
        <f>+VLOOKUP(F163,Participants!$A$1:$F$1450,5,FALSE)</f>
        <v>#N/A</v>
      </c>
      <c r="J163" s="89" t="e">
        <f>+VLOOKUP(F163,Participants!$A$1:$F$1450,3,FALSE)</f>
        <v>#N/A</v>
      </c>
      <c r="K163" s="89" t="e">
        <f>+VLOOKUP(F163,Participants!$A$1:$G$1450,7,FALSE)</f>
        <v>#N/A</v>
      </c>
      <c r="L163" s="90"/>
      <c r="M163" s="89"/>
      <c r="N163" s="160"/>
      <c r="O163" s="160"/>
    </row>
    <row r="164" spans="1:15" x14ac:dyDescent="0.25">
      <c r="A164" s="87"/>
      <c r="B164" s="92"/>
      <c r="C164" s="92"/>
      <c r="D164" s="86"/>
      <c r="E164" s="86"/>
      <c r="F164" s="163"/>
      <c r="G164" s="89" t="e">
        <f>+VLOOKUP(F164,Participants!$A$1:$F$1450,2,FALSE)</f>
        <v>#N/A</v>
      </c>
      <c r="H164" s="89" t="e">
        <f>+VLOOKUP(F164,Participants!$A$1:$F$1450,4,FALSE)</f>
        <v>#N/A</v>
      </c>
      <c r="I164" s="89" t="e">
        <f>+VLOOKUP(F164,Participants!$A$1:$F$1450,5,FALSE)</f>
        <v>#N/A</v>
      </c>
      <c r="J164" s="89" t="e">
        <f>+VLOOKUP(F164,Participants!$A$1:$F$1450,3,FALSE)</f>
        <v>#N/A</v>
      </c>
      <c r="K164" s="89" t="e">
        <f>+VLOOKUP(F164,Participants!$A$1:$G$1450,7,FALSE)</f>
        <v>#N/A</v>
      </c>
      <c r="L164" s="90"/>
      <c r="M164" s="89"/>
      <c r="N164" s="160"/>
      <c r="O164" s="160"/>
    </row>
    <row r="165" spans="1:15" x14ac:dyDescent="0.25">
      <c r="A165" s="66"/>
      <c r="B165" s="84"/>
      <c r="C165" s="84"/>
      <c r="D165" s="86"/>
      <c r="E165" s="86"/>
      <c r="F165" s="163"/>
      <c r="G165" s="72" t="e">
        <f>+VLOOKUP(F165,Participants!$A$1:$F$1450,2,FALSE)</f>
        <v>#N/A</v>
      </c>
      <c r="H165" s="72" t="e">
        <f>+VLOOKUP(F165,Participants!$A$1:$F$1450,4,FALSE)</f>
        <v>#N/A</v>
      </c>
      <c r="I165" s="72" t="e">
        <f>+VLOOKUP(F165,Participants!$A$1:$F$1450,5,FALSE)</f>
        <v>#N/A</v>
      </c>
      <c r="J165" s="72" t="e">
        <f>+VLOOKUP(F165,Participants!$A$1:$F$1450,3,FALSE)</f>
        <v>#N/A</v>
      </c>
      <c r="K165" s="72" t="e">
        <f>+VLOOKUP(F165,Participants!$A$1:$G$1450,7,FALSE)</f>
        <v>#N/A</v>
      </c>
      <c r="L165" s="83"/>
      <c r="M165" s="72"/>
      <c r="N165" s="160"/>
      <c r="O165" s="160"/>
    </row>
    <row r="166" spans="1:15" x14ac:dyDescent="0.25">
      <c r="A166" s="66"/>
      <c r="B166" s="84"/>
      <c r="C166" s="84"/>
      <c r="D166" s="86"/>
      <c r="E166" s="86"/>
      <c r="F166" s="163"/>
      <c r="G166" s="72" t="e">
        <f>+VLOOKUP(F166,Participants!$A$1:$F$1450,2,FALSE)</f>
        <v>#N/A</v>
      </c>
      <c r="H166" s="72" t="e">
        <f>+VLOOKUP(F166,Participants!$A$1:$F$1450,4,FALSE)</f>
        <v>#N/A</v>
      </c>
      <c r="I166" s="72" t="e">
        <f>+VLOOKUP(F166,Participants!$A$1:$F$1450,5,FALSE)</f>
        <v>#N/A</v>
      </c>
      <c r="J166" s="72" t="e">
        <f>+VLOOKUP(F166,Participants!$A$1:$F$1450,3,FALSE)</f>
        <v>#N/A</v>
      </c>
      <c r="K166" s="72" t="e">
        <f>+VLOOKUP(F166,Participants!$A$1:$G$1450,7,FALSE)</f>
        <v>#N/A</v>
      </c>
      <c r="L166" s="83"/>
      <c r="M166" s="72"/>
      <c r="N166" s="160"/>
      <c r="O166" s="160"/>
    </row>
    <row r="167" spans="1:15" x14ac:dyDescent="0.25">
      <c r="A167" s="67"/>
      <c r="B167" s="84"/>
      <c r="C167" s="84"/>
      <c r="D167" s="86"/>
      <c r="E167" s="86"/>
      <c r="F167" s="163"/>
      <c r="G167" s="72" t="e">
        <f>+VLOOKUP(F167,Participants!$A$1:$F$1450,2,FALSE)</f>
        <v>#N/A</v>
      </c>
      <c r="H167" s="72" t="e">
        <f>+VLOOKUP(F167,Participants!$A$1:$F$1450,4,FALSE)</f>
        <v>#N/A</v>
      </c>
      <c r="I167" s="72" t="e">
        <f>+VLOOKUP(F167,Participants!$A$1:$F$1450,5,FALSE)</f>
        <v>#N/A</v>
      </c>
      <c r="J167" s="72" t="e">
        <f>+VLOOKUP(F167,Participants!$A$1:$F$1450,3,FALSE)</f>
        <v>#N/A</v>
      </c>
      <c r="K167" s="72" t="e">
        <f>+VLOOKUP(F167,Participants!$A$1:$G$1450,7,FALSE)</f>
        <v>#N/A</v>
      </c>
      <c r="L167" s="83"/>
      <c r="M167" s="72"/>
      <c r="N167" s="160"/>
      <c r="O167" s="160"/>
    </row>
    <row r="168" spans="1:15" x14ac:dyDescent="0.25">
      <c r="A168" s="68"/>
      <c r="B168" s="84"/>
      <c r="C168" s="84"/>
      <c r="D168" s="86"/>
      <c r="E168" s="86"/>
      <c r="F168" s="163"/>
      <c r="G168" s="72" t="e">
        <f>+VLOOKUP(F168,Participants!$A$1:$F$1450,2,FALSE)</f>
        <v>#N/A</v>
      </c>
      <c r="H168" s="72" t="e">
        <f>+VLOOKUP(F168,Participants!$A$1:$F$1450,4,FALSE)</f>
        <v>#N/A</v>
      </c>
      <c r="I168" s="72" t="e">
        <f>+VLOOKUP(F168,Participants!$A$1:$F$1450,5,FALSE)</f>
        <v>#N/A</v>
      </c>
      <c r="J168" s="72" t="e">
        <f>+VLOOKUP(F168,Participants!$A$1:$F$1450,3,FALSE)</f>
        <v>#N/A</v>
      </c>
      <c r="K168" s="72" t="e">
        <f>+VLOOKUP(F168,Participants!$A$1:$G$1450,7,FALSE)</f>
        <v>#N/A</v>
      </c>
      <c r="L168" s="83"/>
      <c r="M168" s="72"/>
      <c r="N168" s="160"/>
      <c r="O168" s="160"/>
    </row>
    <row r="169" spans="1:15" x14ac:dyDescent="0.25">
      <c r="A169" s="68"/>
      <c r="B169" s="84"/>
      <c r="C169" s="84"/>
      <c r="D169" s="86"/>
      <c r="E169" s="86"/>
      <c r="F169" s="163"/>
      <c r="G169" s="72" t="e">
        <f>+VLOOKUP(F169,Participants!$A$1:$F$1450,2,FALSE)</f>
        <v>#N/A</v>
      </c>
      <c r="H169" s="72" t="e">
        <f>+VLOOKUP(F169,Participants!$A$1:$F$1450,4,FALSE)</f>
        <v>#N/A</v>
      </c>
      <c r="I169" s="72" t="e">
        <f>+VLOOKUP(F169,Participants!$A$1:$F$1450,5,FALSE)</f>
        <v>#N/A</v>
      </c>
      <c r="J169" s="72" t="e">
        <f>+VLOOKUP(F169,Participants!$A$1:$F$1450,3,FALSE)</f>
        <v>#N/A</v>
      </c>
      <c r="K169" s="72" t="e">
        <f>+VLOOKUP(F169,Participants!$A$1:$G$1450,7,FALSE)</f>
        <v>#N/A</v>
      </c>
      <c r="L169" s="83"/>
      <c r="M169" s="72"/>
      <c r="N169" s="160"/>
      <c r="O169" s="160"/>
    </row>
    <row r="170" spans="1:15" x14ac:dyDescent="0.25">
      <c r="A170" s="91"/>
      <c r="B170" s="92"/>
      <c r="C170" s="92"/>
      <c r="D170" s="86"/>
      <c r="E170" s="86"/>
      <c r="F170" s="163"/>
      <c r="G170" s="89" t="e">
        <f>+VLOOKUP(F170,Participants!$A$1:$F$1450,2,FALSE)</f>
        <v>#N/A</v>
      </c>
      <c r="H170" s="89" t="e">
        <f>+VLOOKUP(F170,Participants!$A$1:$F$1450,4,FALSE)</f>
        <v>#N/A</v>
      </c>
      <c r="I170" s="89" t="e">
        <f>+VLOOKUP(F170,Participants!$A$1:$F$1450,5,FALSE)</f>
        <v>#N/A</v>
      </c>
      <c r="J170" s="89" t="e">
        <f>+VLOOKUP(F170,Participants!$A$1:$F$1450,3,FALSE)</f>
        <v>#N/A</v>
      </c>
      <c r="K170" s="89" t="e">
        <f>+VLOOKUP(F170,Participants!$A$1:$G$1450,7,FALSE)</f>
        <v>#N/A</v>
      </c>
      <c r="L170" s="90"/>
      <c r="M170" s="89"/>
      <c r="N170" s="160"/>
      <c r="O170" s="160"/>
    </row>
    <row r="171" spans="1:15" x14ac:dyDescent="0.25">
      <c r="A171" s="91"/>
      <c r="B171" s="92"/>
      <c r="C171" s="92"/>
      <c r="D171" s="86"/>
      <c r="E171" s="86"/>
      <c r="F171" s="163"/>
      <c r="G171" s="89" t="e">
        <f>+VLOOKUP(F171,Participants!$A$1:$F$1450,2,FALSE)</f>
        <v>#N/A</v>
      </c>
      <c r="H171" s="89" t="e">
        <f>+VLOOKUP(F171,Participants!$A$1:$F$1450,4,FALSE)</f>
        <v>#N/A</v>
      </c>
      <c r="I171" s="89" t="e">
        <f>+VLOOKUP(F171,Participants!$A$1:$F$1450,5,FALSE)</f>
        <v>#N/A</v>
      </c>
      <c r="J171" s="89" t="e">
        <f>+VLOOKUP(F171,Participants!$A$1:$F$1450,3,FALSE)</f>
        <v>#N/A</v>
      </c>
      <c r="K171" s="89" t="e">
        <f>+VLOOKUP(F171,Participants!$A$1:$G$1450,7,FALSE)</f>
        <v>#N/A</v>
      </c>
      <c r="L171" s="90"/>
      <c r="M171" s="89"/>
      <c r="N171" s="160"/>
      <c r="O171" s="160"/>
    </row>
    <row r="172" spans="1:15" x14ac:dyDescent="0.25">
      <c r="A172" s="91"/>
      <c r="B172" s="92"/>
      <c r="C172" s="92"/>
      <c r="D172" s="86"/>
      <c r="E172" s="86"/>
      <c r="F172" s="163"/>
      <c r="G172" s="89" t="e">
        <f>+VLOOKUP(F172,Participants!$A$1:$F$1450,2,FALSE)</f>
        <v>#N/A</v>
      </c>
      <c r="H172" s="89" t="e">
        <f>+VLOOKUP(F172,Participants!$A$1:$F$1450,4,FALSE)</f>
        <v>#N/A</v>
      </c>
      <c r="I172" s="89" t="e">
        <f>+VLOOKUP(F172,Participants!$A$1:$F$1450,5,FALSE)</f>
        <v>#N/A</v>
      </c>
      <c r="J172" s="89" t="e">
        <f>+VLOOKUP(F172,Participants!$A$1:$F$1450,3,FALSE)</f>
        <v>#N/A</v>
      </c>
      <c r="K172" s="89" t="e">
        <f>+VLOOKUP(F172,Participants!$A$1:$G$1450,7,FALSE)</f>
        <v>#N/A</v>
      </c>
      <c r="L172" s="90"/>
      <c r="M172" s="89"/>
      <c r="N172" s="160"/>
      <c r="O172" s="160"/>
    </row>
    <row r="173" spans="1:15" x14ac:dyDescent="0.25">
      <c r="A173" s="91"/>
      <c r="B173" s="92"/>
      <c r="C173" s="92"/>
      <c r="D173" s="86"/>
      <c r="E173" s="86"/>
      <c r="F173" s="163"/>
      <c r="G173" s="89" t="e">
        <f>+VLOOKUP(F173,Participants!$A$1:$F$1450,2,FALSE)</f>
        <v>#N/A</v>
      </c>
      <c r="H173" s="89" t="e">
        <f>+VLOOKUP(F173,Participants!$A$1:$F$1450,4,FALSE)</f>
        <v>#N/A</v>
      </c>
      <c r="I173" s="89" t="e">
        <f>+VLOOKUP(F173,Participants!$A$1:$F$1450,5,FALSE)</f>
        <v>#N/A</v>
      </c>
      <c r="J173" s="89" t="e">
        <f>+VLOOKUP(F173,Participants!$A$1:$F$1450,3,FALSE)</f>
        <v>#N/A</v>
      </c>
      <c r="K173" s="89" t="e">
        <f>+VLOOKUP(F173,Participants!$A$1:$G$1450,7,FALSE)</f>
        <v>#N/A</v>
      </c>
      <c r="L173" s="90"/>
      <c r="M173" s="89"/>
      <c r="N173" s="160"/>
      <c r="O173" s="160"/>
    </row>
    <row r="174" spans="1:15" x14ac:dyDescent="0.25">
      <c r="A174" s="91"/>
      <c r="B174" s="92"/>
      <c r="C174" s="92"/>
      <c r="D174" s="86"/>
      <c r="E174" s="86"/>
      <c r="F174" s="163"/>
      <c r="G174" s="89" t="e">
        <f>+VLOOKUP(F174,Participants!$A$1:$F$1450,2,FALSE)</f>
        <v>#N/A</v>
      </c>
      <c r="H174" s="89" t="e">
        <f>+VLOOKUP(F174,Participants!$A$1:$F$1450,4,FALSE)</f>
        <v>#N/A</v>
      </c>
      <c r="I174" s="89" t="e">
        <f>+VLOOKUP(F174,Participants!$A$1:$F$1450,5,FALSE)</f>
        <v>#N/A</v>
      </c>
      <c r="J174" s="89" t="e">
        <f>+VLOOKUP(F174,Participants!$A$1:$F$1450,3,FALSE)</f>
        <v>#N/A</v>
      </c>
      <c r="K174" s="89" t="e">
        <f>+VLOOKUP(F174,Participants!$A$1:$G$1450,7,FALSE)</f>
        <v>#N/A</v>
      </c>
      <c r="L174" s="90"/>
      <c r="M174" s="89"/>
      <c r="N174" s="160"/>
      <c r="O174" s="160"/>
    </row>
    <row r="175" spans="1:15" x14ac:dyDescent="0.25">
      <c r="A175" s="66"/>
      <c r="B175" s="84"/>
      <c r="C175" s="84"/>
      <c r="D175" s="86"/>
      <c r="E175" s="86"/>
      <c r="F175" s="163"/>
      <c r="G175" s="72" t="e">
        <f>+VLOOKUP(F175,Participants!$A$1:$F$1450,2,FALSE)</f>
        <v>#N/A</v>
      </c>
      <c r="H175" s="72" t="e">
        <f>+VLOOKUP(F175,Participants!$A$1:$F$1450,4,FALSE)</f>
        <v>#N/A</v>
      </c>
      <c r="I175" s="72" t="e">
        <f>+VLOOKUP(F175,Participants!$A$1:$F$1450,5,FALSE)</f>
        <v>#N/A</v>
      </c>
      <c r="J175" s="72" t="e">
        <f>+VLOOKUP(F175,Participants!$A$1:$F$1450,3,FALSE)</f>
        <v>#N/A</v>
      </c>
      <c r="K175" s="72" t="e">
        <f>+VLOOKUP(F175,Participants!$A$1:$G$1450,7,FALSE)</f>
        <v>#N/A</v>
      </c>
      <c r="L175" s="83"/>
      <c r="M175" s="72"/>
      <c r="N175" s="160"/>
      <c r="O175" s="160"/>
    </row>
    <row r="176" spans="1:15" x14ac:dyDescent="0.25">
      <c r="A176" s="66"/>
      <c r="B176" s="84"/>
      <c r="C176" s="84"/>
      <c r="D176" s="86"/>
      <c r="E176" s="86"/>
      <c r="F176" s="163"/>
      <c r="G176" s="72" t="e">
        <f>+VLOOKUP(F176,Participants!$A$1:$F$1450,2,FALSE)</f>
        <v>#N/A</v>
      </c>
      <c r="H176" s="72" t="e">
        <f>+VLOOKUP(F176,Participants!$A$1:$F$1450,4,FALSE)</f>
        <v>#N/A</v>
      </c>
      <c r="I176" s="72" t="e">
        <f>+VLOOKUP(F176,Participants!$A$1:$F$1450,5,FALSE)</f>
        <v>#N/A</v>
      </c>
      <c r="J176" s="72" t="e">
        <f>+VLOOKUP(F176,Participants!$A$1:$F$1450,3,FALSE)</f>
        <v>#N/A</v>
      </c>
      <c r="K176" s="72" t="e">
        <f>+VLOOKUP(F176,Participants!$A$1:$G$1450,7,FALSE)</f>
        <v>#N/A</v>
      </c>
      <c r="L176" s="83"/>
      <c r="M176" s="72"/>
      <c r="N176" s="160"/>
      <c r="O176" s="160"/>
    </row>
    <row r="177" spans="1:15" x14ac:dyDescent="0.25">
      <c r="A177" s="66"/>
      <c r="B177" s="84"/>
      <c r="C177" s="84"/>
      <c r="D177" s="86"/>
      <c r="E177" s="86"/>
      <c r="F177" s="163"/>
      <c r="G177" s="72" t="e">
        <f>+VLOOKUP(F177,Participants!$A$1:$F$1450,2,FALSE)</f>
        <v>#N/A</v>
      </c>
      <c r="H177" s="72" t="e">
        <f>+VLOOKUP(F177,Participants!$A$1:$F$1450,4,FALSE)</f>
        <v>#N/A</v>
      </c>
      <c r="I177" s="72" t="e">
        <f>+VLOOKUP(F177,Participants!$A$1:$F$1450,5,FALSE)</f>
        <v>#N/A</v>
      </c>
      <c r="J177" s="72" t="e">
        <f>+VLOOKUP(F177,Participants!$A$1:$F$1450,3,FALSE)</f>
        <v>#N/A</v>
      </c>
      <c r="K177" s="72" t="e">
        <f>+VLOOKUP(F177,Participants!$A$1:$G$1450,7,FALSE)</f>
        <v>#N/A</v>
      </c>
      <c r="L177" s="83"/>
      <c r="M177" s="72"/>
      <c r="N177" s="160"/>
      <c r="O177" s="160"/>
    </row>
    <row r="178" spans="1:15" x14ac:dyDescent="0.25">
      <c r="A178" s="66"/>
      <c r="B178" s="84"/>
      <c r="C178" s="84"/>
      <c r="D178" s="86"/>
      <c r="E178" s="86"/>
      <c r="F178" s="163"/>
      <c r="G178" s="72" t="e">
        <f>+VLOOKUP(F178,Participants!$A$1:$F$1450,2,FALSE)</f>
        <v>#N/A</v>
      </c>
      <c r="H178" s="72" t="e">
        <f>+VLOOKUP(F178,Participants!$A$1:$F$1450,4,FALSE)</f>
        <v>#N/A</v>
      </c>
      <c r="I178" s="72" t="e">
        <f>+VLOOKUP(F178,Participants!$A$1:$F$1450,5,FALSE)</f>
        <v>#N/A</v>
      </c>
      <c r="J178" s="72" t="e">
        <f>+VLOOKUP(F178,Participants!$A$1:$F$1450,3,FALSE)</f>
        <v>#N/A</v>
      </c>
      <c r="K178" s="72" t="e">
        <f>+VLOOKUP(F178,Participants!$A$1:$G$1450,7,FALSE)</f>
        <v>#N/A</v>
      </c>
      <c r="L178" s="83"/>
      <c r="M178" s="72"/>
      <c r="N178" s="160"/>
      <c r="O178" s="160"/>
    </row>
    <row r="179" spans="1:15" x14ac:dyDescent="0.25">
      <c r="A179" s="66"/>
      <c r="B179" s="84"/>
      <c r="C179" s="84"/>
      <c r="D179" s="86"/>
      <c r="E179" s="86"/>
      <c r="F179" s="163"/>
      <c r="G179" s="72" t="e">
        <f>+VLOOKUP(F179,Participants!$A$1:$F$1450,2,FALSE)</f>
        <v>#N/A</v>
      </c>
      <c r="H179" s="72" t="e">
        <f>+VLOOKUP(F179,Participants!$A$1:$F$1450,4,FALSE)</f>
        <v>#N/A</v>
      </c>
      <c r="I179" s="72" t="e">
        <f>+VLOOKUP(F179,Participants!$A$1:$F$1450,5,FALSE)</f>
        <v>#N/A</v>
      </c>
      <c r="J179" s="72" t="e">
        <f>+VLOOKUP(F179,Participants!$A$1:$F$1450,3,FALSE)</f>
        <v>#N/A</v>
      </c>
      <c r="K179" s="72" t="e">
        <f>+VLOOKUP(F179,Participants!$A$1:$G$1450,7,FALSE)</f>
        <v>#N/A</v>
      </c>
      <c r="L179" s="83"/>
      <c r="M179" s="72"/>
      <c r="N179" s="160"/>
      <c r="O179" s="160"/>
    </row>
    <row r="180" spans="1:15" x14ac:dyDescent="0.25">
      <c r="A180" s="87"/>
      <c r="B180" s="92"/>
      <c r="C180" s="92"/>
      <c r="D180" s="86"/>
      <c r="E180" s="86"/>
      <c r="F180" s="163"/>
      <c r="G180" s="89" t="e">
        <f>+VLOOKUP(F180,Participants!$A$1:$F$1450,2,FALSE)</f>
        <v>#N/A</v>
      </c>
      <c r="H180" s="89" t="e">
        <f>+VLOOKUP(F180,Participants!$A$1:$F$1450,4,FALSE)</f>
        <v>#N/A</v>
      </c>
      <c r="I180" s="89" t="e">
        <f>+VLOOKUP(F180,Participants!$A$1:$F$1450,5,FALSE)</f>
        <v>#N/A</v>
      </c>
      <c r="J180" s="89" t="e">
        <f>+VLOOKUP(F180,Participants!$A$1:$F$1450,3,FALSE)</f>
        <v>#N/A</v>
      </c>
      <c r="K180" s="89" t="e">
        <f>+VLOOKUP(F180,Participants!$A$1:$G$1450,7,FALSE)</f>
        <v>#N/A</v>
      </c>
      <c r="L180" s="90"/>
      <c r="M180" s="89"/>
      <c r="N180" s="160"/>
      <c r="O180" s="160"/>
    </row>
    <row r="181" spans="1:15" x14ac:dyDescent="0.25">
      <c r="A181" s="87"/>
      <c r="B181" s="92"/>
      <c r="C181" s="92"/>
      <c r="D181" s="86"/>
      <c r="E181" s="86"/>
      <c r="F181" s="163"/>
      <c r="G181" s="89" t="e">
        <f>+VLOOKUP(F181,Participants!$A$1:$F$1450,2,FALSE)</f>
        <v>#N/A</v>
      </c>
      <c r="H181" s="89" t="e">
        <f>+VLOOKUP(F181,Participants!$A$1:$F$1450,4,FALSE)</f>
        <v>#N/A</v>
      </c>
      <c r="I181" s="89" t="e">
        <f>+VLOOKUP(F181,Participants!$A$1:$F$1450,5,FALSE)</f>
        <v>#N/A</v>
      </c>
      <c r="J181" s="89" t="e">
        <f>+VLOOKUP(F181,Participants!$A$1:$F$1450,3,FALSE)</f>
        <v>#N/A</v>
      </c>
      <c r="K181" s="89" t="e">
        <f>+VLOOKUP(F181,Participants!$A$1:$G$1450,7,FALSE)</f>
        <v>#N/A</v>
      </c>
      <c r="L181" s="90"/>
      <c r="M181" s="89"/>
      <c r="N181" s="160"/>
      <c r="O181" s="160"/>
    </row>
    <row r="182" spans="1:15" x14ac:dyDescent="0.25">
      <c r="A182" s="87"/>
      <c r="B182" s="92"/>
      <c r="C182" s="92"/>
      <c r="D182" s="86"/>
      <c r="E182" s="86"/>
      <c r="F182" s="163"/>
      <c r="G182" s="89" t="e">
        <f>+VLOOKUP(F182,Participants!$A$1:$F$1450,2,FALSE)</f>
        <v>#N/A</v>
      </c>
      <c r="H182" s="89" t="e">
        <f>+VLOOKUP(F182,Participants!$A$1:$F$1450,4,FALSE)</f>
        <v>#N/A</v>
      </c>
      <c r="I182" s="89" t="e">
        <f>+VLOOKUP(F182,Participants!$A$1:$F$1450,5,FALSE)</f>
        <v>#N/A</v>
      </c>
      <c r="J182" s="89" t="e">
        <f>+VLOOKUP(F182,Participants!$A$1:$F$1450,3,FALSE)</f>
        <v>#N/A</v>
      </c>
      <c r="K182" s="89" t="e">
        <f>+VLOOKUP(F182,Participants!$A$1:$G$1450,7,FALSE)</f>
        <v>#N/A</v>
      </c>
      <c r="L182" s="90"/>
      <c r="M182" s="89"/>
      <c r="N182" s="160"/>
      <c r="O182" s="160"/>
    </row>
    <row r="183" spans="1:15" x14ac:dyDescent="0.25">
      <c r="A183" s="87"/>
      <c r="B183" s="92"/>
      <c r="C183" s="92"/>
      <c r="D183" s="86"/>
      <c r="E183" s="86"/>
      <c r="F183" s="163"/>
      <c r="G183" s="89" t="e">
        <f>+VLOOKUP(F183,Participants!$A$1:$F$1450,2,FALSE)</f>
        <v>#N/A</v>
      </c>
      <c r="H183" s="89" t="e">
        <f>+VLOOKUP(F183,Participants!$A$1:$F$1450,4,FALSE)</f>
        <v>#N/A</v>
      </c>
      <c r="I183" s="89" t="e">
        <f>+VLOOKUP(F183,Participants!$A$1:$F$1450,5,FALSE)</f>
        <v>#N/A</v>
      </c>
      <c r="J183" s="89" t="e">
        <f>+VLOOKUP(F183,Participants!$A$1:$F$1450,3,FALSE)</f>
        <v>#N/A</v>
      </c>
      <c r="K183" s="89" t="e">
        <f>+VLOOKUP(F183,Participants!$A$1:$G$1450,7,FALSE)</f>
        <v>#N/A</v>
      </c>
      <c r="L183" s="90"/>
      <c r="M183" s="89"/>
      <c r="N183" s="160"/>
      <c r="O183" s="160"/>
    </row>
    <row r="184" spans="1:15" x14ac:dyDescent="0.25">
      <c r="A184" s="87"/>
      <c r="B184" s="92"/>
      <c r="C184" s="92"/>
      <c r="D184" s="86"/>
      <c r="E184" s="86"/>
      <c r="F184" s="163"/>
      <c r="G184" s="89" t="e">
        <f>+VLOOKUP(F184,Participants!$A$1:$F$1450,2,FALSE)</f>
        <v>#N/A</v>
      </c>
      <c r="H184" s="89" t="e">
        <f>+VLOOKUP(F184,Participants!$A$1:$F$1450,4,FALSE)</f>
        <v>#N/A</v>
      </c>
      <c r="I184" s="89" t="e">
        <f>+VLOOKUP(F184,Participants!$A$1:$F$1450,5,FALSE)</f>
        <v>#N/A</v>
      </c>
      <c r="J184" s="89" t="e">
        <f>+VLOOKUP(F184,Participants!$A$1:$F$1450,3,FALSE)</f>
        <v>#N/A</v>
      </c>
      <c r="K184" s="89" t="e">
        <f>+VLOOKUP(F184,Participants!$A$1:$G$1450,7,FALSE)</f>
        <v>#N/A</v>
      </c>
      <c r="L184" s="90"/>
      <c r="M184" s="89"/>
      <c r="N184" s="160"/>
      <c r="O184" s="160"/>
    </row>
    <row r="185" spans="1:15" x14ac:dyDescent="0.25">
      <c r="A185" s="67"/>
      <c r="B185" s="84"/>
      <c r="C185" s="84"/>
      <c r="D185" s="86"/>
      <c r="E185" s="86"/>
      <c r="F185" s="163"/>
      <c r="G185" s="72" t="e">
        <f>+VLOOKUP(F185,Participants!$A$1:$F$1450,2,FALSE)</f>
        <v>#N/A</v>
      </c>
      <c r="H185" s="72" t="e">
        <f>+VLOOKUP(F185,Participants!$A$1:$F$1450,4,FALSE)</f>
        <v>#N/A</v>
      </c>
      <c r="I185" s="72" t="e">
        <f>+VLOOKUP(F185,Participants!$A$1:$F$1450,5,FALSE)</f>
        <v>#N/A</v>
      </c>
      <c r="J185" s="72" t="e">
        <f>+VLOOKUP(F185,Participants!$A$1:$F$1450,3,FALSE)</f>
        <v>#N/A</v>
      </c>
      <c r="K185" s="72" t="e">
        <f>+VLOOKUP(F185,Participants!$A$1:$G$1450,7,FALSE)</f>
        <v>#N/A</v>
      </c>
      <c r="L185" s="83"/>
      <c r="M185" s="72"/>
      <c r="N185" s="160"/>
      <c r="O185" s="160"/>
    </row>
    <row r="186" spans="1:15" x14ac:dyDescent="0.25">
      <c r="A186" s="67"/>
      <c r="B186" s="84"/>
      <c r="C186" s="84"/>
      <c r="D186" s="86"/>
      <c r="E186" s="86"/>
      <c r="F186" s="163"/>
      <c r="G186" s="72" t="e">
        <f>+VLOOKUP(F186,Participants!$A$1:$F$1450,2,FALSE)</f>
        <v>#N/A</v>
      </c>
      <c r="H186" s="72" t="e">
        <f>+VLOOKUP(F186,Participants!$A$1:$F$1450,4,FALSE)</f>
        <v>#N/A</v>
      </c>
      <c r="I186" s="72" t="e">
        <f>+VLOOKUP(F186,Participants!$A$1:$F$1450,5,FALSE)</f>
        <v>#N/A</v>
      </c>
      <c r="J186" s="72" t="e">
        <f>+VLOOKUP(F186,Participants!$A$1:$F$1450,3,FALSE)</f>
        <v>#N/A</v>
      </c>
      <c r="K186" s="72" t="e">
        <f>+VLOOKUP(F186,Participants!$A$1:$G$1450,7,FALSE)</f>
        <v>#N/A</v>
      </c>
      <c r="L186" s="83"/>
      <c r="M186" s="72"/>
      <c r="N186" s="160"/>
      <c r="O186" s="160"/>
    </row>
    <row r="187" spans="1:15" x14ac:dyDescent="0.25">
      <c r="A187" s="67"/>
      <c r="B187" s="84"/>
      <c r="C187" s="84"/>
      <c r="D187" s="86"/>
      <c r="E187" s="86"/>
      <c r="F187" s="163"/>
      <c r="G187" s="72" t="e">
        <f>+VLOOKUP(F187,Participants!$A$1:$F$1450,2,FALSE)</f>
        <v>#N/A</v>
      </c>
      <c r="H187" s="72" t="e">
        <f>+VLOOKUP(F187,Participants!$A$1:$F$1450,4,FALSE)</f>
        <v>#N/A</v>
      </c>
      <c r="I187" s="72" t="e">
        <f>+VLOOKUP(F187,Participants!$A$1:$F$1450,5,FALSE)</f>
        <v>#N/A</v>
      </c>
      <c r="J187" s="72" t="e">
        <f>+VLOOKUP(F187,Participants!$A$1:$F$1450,3,FALSE)</f>
        <v>#N/A</v>
      </c>
      <c r="K187" s="72" t="e">
        <f>+VLOOKUP(F187,Participants!$A$1:$G$1450,7,FALSE)</f>
        <v>#N/A</v>
      </c>
      <c r="L187" s="83"/>
      <c r="M187" s="72"/>
      <c r="N187" s="160"/>
      <c r="O187" s="160"/>
    </row>
    <row r="188" spans="1:15" x14ac:dyDescent="0.25">
      <c r="A188" s="67"/>
      <c r="B188" s="84"/>
      <c r="C188" s="84"/>
      <c r="D188" s="86"/>
      <c r="E188" s="86"/>
      <c r="F188" s="163"/>
      <c r="G188" s="72" t="e">
        <f>+VLOOKUP(F188,Participants!$A$1:$F$1450,2,FALSE)</f>
        <v>#N/A</v>
      </c>
      <c r="H188" s="72" t="e">
        <f>+VLOOKUP(F188,Participants!$A$1:$F$1450,4,FALSE)</f>
        <v>#N/A</v>
      </c>
      <c r="I188" s="72" t="e">
        <f>+VLOOKUP(F188,Participants!$A$1:$F$1450,5,FALSE)</f>
        <v>#N/A</v>
      </c>
      <c r="J188" s="72" t="e">
        <f>+VLOOKUP(F188,Participants!$A$1:$F$1450,3,FALSE)</f>
        <v>#N/A</v>
      </c>
      <c r="K188" s="72" t="e">
        <f>+VLOOKUP(F188,Participants!$A$1:$G$1450,7,FALSE)</f>
        <v>#N/A</v>
      </c>
      <c r="L188" s="83"/>
      <c r="M188" s="72"/>
      <c r="N188" s="160"/>
      <c r="O188" s="160"/>
    </row>
    <row r="189" spans="1:15" x14ac:dyDescent="0.25">
      <c r="A189" s="67"/>
      <c r="B189" s="84"/>
      <c r="C189" s="84"/>
      <c r="D189" s="86"/>
      <c r="E189" s="86"/>
      <c r="F189" s="163"/>
      <c r="G189" s="72" t="e">
        <f>+VLOOKUP(F189,Participants!$A$1:$F$1450,2,FALSE)</f>
        <v>#N/A</v>
      </c>
      <c r="H189" s="72" t="e">
        <f>+VLOOKUP(F189,Participants!$A$1:$F$1450,4,FALSE)</f>
        <v>#N/A</v>
      </c>
      <c r="I189" s="72" t="e">
        <f>+VLOOKUP(F189,Participants!$A$1:$F$1450,5,FALSE)</f>
        <v>#N/A</v>
      </c>
      <c r="J189" s="72" t="e">
        <f>+VLOOKUP(F189,Participants!$A$1:$F$1450,3,FALSE)</f>
        <v>#N/A</v>
      </c>
      <c r="K189" s="72" t="e">
        <f>+VLOOKUP(F189,Participants!$A$1:$G$1450,7,FALSE)</f>
        <v>#N/A</v>
      </c>
      <c r="L189" s="83"/>
      <c r="M189" s="72"/>
      <c r="N189" s="160"/>
      <c r="O189" s="160"/>
    </row>
    <row r="190" spans="1:15" x14ac:dyDescent="0.25">
      <c r="A190" s="91"/>
      <c r="B190" s="92"/>
      <c r="C190" s="92"/>
      <c r="D190" s="86"/>
      <c r="E190" s="86"/>
      <c r="F190" s="163"/>
      <c r="G190" s="89" t="e">
        <f>+VLOOKUP(F190,Participants!$A$1:$F$1450,2,FALSE)</f>
        <v>#N/A</v>
      </c>
      <c r="H190" s="89" t="e">
        <f>+VLOOKUP(F190,Participants!$A$1:$F$1450,4,FALSE)</f>
        <v>#N/A</v>
      </c>
      <c r="I190" s="89" t="e">
        <f>+VLOOKUP(F190,Participants!$A$1:$F$1450,5,FALSE)</f>
        <v>#N/A</v>
      </c>
      <c r="J190" s="89" t="e">
        <f>+VLOOKUP(F190,Participants!$A$1:$F$1450,3,FALSE)</f>
        <v>#N/A</v>
      </c>
      <c r="K190" s="89" t="e">
        <f>+VLOOKUP(F190,Participants!$A$1:$G$1450,7,FALSE)</f>
        <v>#N/A</v>
      </c>
      <c r="L190" s="90"/>
      <c r="M190" s="89"/>
      <c r="N190" s="160"/>
      <c r="O190" s="160"/>
    </row>
    <row r="191" spans="1:15" x14ac:dyDescent="0.25">
      <c r="A191" s="87"/>
      <c r="B191" s="92"/>
      <c r="C191" s="92"/>
      <c r="D191" s="86"/>
      <c r="E191" s="86"/>
      <c r="F191" s="163"/>
      <c r="G191" s="89" t="e">
        <f>+VLOOKUP(F191,Participants!$A$1:$F$1450,2,FALSE)</f>
        <v>#N/A</v>
      </c>
      <c r="H191" s="89" t="e">
        <f>+VLOOKUP(F191,Participants!$A$1:$F$1450,4,FALSE)</f>
        <v>#N/A</v>
      </c>
      <c r="I191" s="89" t="e">
        <f>+VLOOKUP(F191,Participants!$A$1:$F$1450,5,FALSE)</f>
        <v>#N/A</v>
      </c>
      <c r="J191" s="89" t="e">
        <f>+VLOOKUP(F191,Participants!$A$1:$F$1450,3,FALSE)</f>
        <v>#N/A</v>
      </c>
      <c r="K191" s="89" t="e">
        <f>+VLOOKUP(F191,Participants!$A$1:$G$1450,7,FALSE)</f>
        <v>#N/A</v>
      </c>
      <c r="L191" s="90"/>
      <c r="M191" s="89"/>
      <c r="N191" s="160"/>
      <c r="O191" s="160"/>
    </row>
    <row r="192" spans="1:15" x14ac:dyDescent="0.25">
      <c r="A192" s="87"/>
      <c r="B192" s="92"/>
      <c r="C192" s="92"/>
      <c r="D192" s="86"/>
      <c r="E192" s="86"/>
      <c r="F192" s="163"/>
      <c r="G192" s="89" t="e">
        <f>+VLOOKUP(F192,Participants!$A$1:$F$1450,2,FALSE)</f>
        <v>#N/A</v>
      </c>
      <c r="H192" s="89" t="e">
        <f>+VLOOKUP(F192,Participants!$A$1:$F$1450,4,FALSE)</f>
        <v>#N/A</v>
      </c>
      <c r="I192" s="89" t="e">
        <f>+VLOOKUP(F192,Participants!$A$1:$F$1450,5,FALSE)</f>
        <v>#N/A</v>
      </c>
      <c r="J192" s="89" t="e">
        <f>+VLOOKUP(F192,Participants!$A$1:$F$1450,3,FALSE)</f>
        <v>#N/A</v>
      </c>
      <c r="K192" s="89" t="e">
        <f>+VLOOKUP(F192,Participants!$A$1:$G$1450,7,FALSE)</f>
        <v>#N/A</v>
      </c>
      <c r="L192" s="90"/>
      <c r="M192" s="89"/>
      <c r="N192" s="160"/>
      <c r="O192" s="160"/>
    </row>
    <row r="193" spans="1:15" x14ac:dyDescent="0.25">
      <c r="A193" s="87"/>
      <c r="B193" s="92"/>
      <c r="C193" s="92"/>
      <c r="D193" s="86"/>
      <c r="E193" s="86"/>
      <c r="F193" s="163"/>
      <c r="G193" s="89" t="e">
        <f>+VLOOKUP(F193,Participants!$A$1:$F$1450,2,FALSE)</f>
        <v>#N/A</v>
      </c>
      <c r="H193" s="89" t="e">
        <f>+VLOOKUP(F193,Participants!$A$1:$F$1450,4,FALSE)</f>
        <v>#N/A</v>
      </c>
      <c r="I193" s="89" t="e">
        <f>+VLOOKUP(F193,Participants!$A$1:$F$1450,5,FALSE)</f>
        <v>#N/A</v>
      </c>
      <c r="J193" s="89" t="e">
        <f>+VLOOKUP(F193,Participants!$A$1:$F$1450,3,FALSE)</f>
        <v>#N/A</v>
      </c>
      <c r="K193" s="89" t="e">
        <f>+VLOOKUP(F193,Participants!$A$1:$G$1450,7,FALSE)</f>
        <v>#N/A</v>
      </c>
      <c r="L193" s="90"/>
      <c r="M193" s="89"/>
      <c r="N193" s="160"/>
      <c r="O193" s="160"/>
    </row>
    <row r="194" spans="1:15" x14ac:dyDescent="0.25">
      <c r="A194" s="87"/>
      <c r="B194" s="92"/>
      <c r="C194" s="92"/>
      <c r="D194" s="86"/>
      <c r="E194" s="86"/>
      <c r="F194" s="163"/>
      <c r="G194" s="89" t="e">
        <f>+VLOOKUP(F194,Participants!$A$1:$F$1450,2,FALSE)</f>
        <v>#N/A</v>
      </c>
      <c r="H194" s="89" t="e">
        <f>+VLOOKUP(F194,Participants!$A$1:$F$1450,4,FALSE)</f>
        <v>#N/A</v>
      </c>
      <c r="I194" s="89" t="e">
        <f>+VLOOKUP(F194,Participants!$A$1:$F$1450,5,FALSE)</f>
        <v>#N/A</v>
      </c>
      <c r="J194" s="89" t="e">
        <f>+VLOOKUP(F194,Participants!$A$1:$F$1450,3,FALSE)</f>
        <v>#N/A</v>
      </c>
      <c r="K194" s="89" t="e">
        <f>+VLOOKUP(F194,Participants!$A$1:$G$1450,7,FALSE)</f>
        <v>#N/A</v>
      </c>
      <c r="L194" s="90"/>
      <c r="M194" s="89"/>
      <c r="N194" s="160"/>
      <c r="O194" s="160"/>
    </row>
    <row r="195" spans="1:15" x14ac:dyDescent="0.25">
      <c r="A195" s="67"/>
      <c r="B195" s="84"/>
      <c r="C195" s="84"/>
      <c r="D195" s="86"/>
      <c r="E195" s="86"/>
      <c r="F195" s="163"/>
      <c r="G195" s="72" t="e">
        <f>+VLOOKUP(F195,Participants!$A$1:$F$1450,2,FALSE)</f>
        <v>#N/A</v>
      </c>
      <c r="H195" s="72" t="e">
        <f>+VLOOKUP(F195,Participants!$A$1:$F$1450,4,FALSE)</f>
        <v>#N/A</v>
      </c>
      <c r="I195" s="72" t="e">
        <f>+VLOOKUP(F195,Participants!$A$1:$F$1450,5,FALSE)</f>
        <v>#N/A</v>
      </c>
      <c r="J195" s="72" t="e">
        <f>+VLOOKUP(F195,Participants!$A$1:$F$1450,3,FALSE)</f>
        <v>#N/A</v>
      </c>
      <c r="K195" s="72" t="e">
        <f>+VLOOKUP(F195,Participants!$A$1:$G$1450,7,FALSE)</f>
        <v>#N/A</v>
      </c>
      <c r="L195" s="83"/>
      <c r="M195" s="72"/>
      <c r="N195" s="160"/>
      <c r="O195" s="160"/>
    </row>
    <row r="196" spans="1:15" x14ac:dyDescent="0.25">
      <c r="A196" s="67"/>
      <c r="B196" s="84"/>
      <c r="C196" s="84"/>
      <c r="D196" s="86"/>
      <c r="E196" s="86"/>
      <c r="F196" s="163"/>
      <c r="G196" s="72" t="e">
        <f>+VLOOKUP(F196,Participants!$A$1:$F$1450,2,FALSE)</f>
        <v>#N/A</v>
      </c>
      <c r="H196" s="72" t="e">
        <f>+VLOOKUP(F196,Participants!$A$1:$F$1450,4,FALSE)</f>
        <v>#N/A</v>
      </c>
      <c r="I196" s="72" t="e">
        <f>+VLOOKUP(F196,Participants!$A$1:$F$1450,5,FALSE)</f>
        <v>#N/A</v>
      </c>
      <c r="J196" s="72" t="e">
        <f>+VLOOKUP(F196,Participants!$A$1:$F$1450,3,FALSE)</f>
        <v>#N/A</v>
      </c>
      <c r="K196" s="72" t="e">
        <f>+VLOOKUP(F196,Participants!$A$1:$G$1450,7,FALSE)</f>
        <v>#N/A</v>
      </c>
      <c r="L196" s="83"/>
      <c r="M196" s="72"/>
      <c r="N196" s="160"/>
      <c r="O196" s="160"/>
    </row>
    <row r="197" spans="1:15" x14ac:dyDescent="0.25">
      <c r="A197" s="67"/>
      <c r="B197" s="84"/>
      <c r="C197" s="84"/>
      <c r="D197" s="86"/>
      <c r="E197" s="86"/>
      <c r="F197" s="163"/>
      <c r="G197" s="72" t="e">
        <f>+VLOOKUP(F197,Participants!$A$1:$F$1450,2,FALSE)</f>
        <v>#N/A</v>
      </c>
      <c r="H197" s="72" t="e">
        <f>+VLOOKUP(F197,Participants!$A$1:$F$1450,4,FALSE)</f>
        <v>#N/A</v>
      </c>
      <c r="I197" s="72" t="e">
        <f>+VLOOKUP(F197,Participants!$A$1:$F$1450,5,FALSE)</f>
        <v>#N/A</v>
      </c>
      <c r="J197" s="72" t="e">
        <f>+VLOOKUP(F197,Participants!$A$1:$F$1450,3,FALSE)</f>
        <v>#N/A</v>
      </c>
      <c r="K197" s="72" t="e">
        <f>+VLOOKUP(F197,Participants!$A$1:$G$1450,7,FALSE)</f>
        <v>#N/A</v>
      </c>
      <c r="L197" s="83"/>
      <c r="M197" s="72"/>
      <c r="N197" s="160"/>
      <c r="O197" s="160"/>
    </row>
    <row r="198" spans="1:15" x14ac:dyDescent="0.25">
      <c r="A198" s="67"/>
      <c r="B198" s="84"/>
      <c r="C198" s="84"/>
      <c r="D198" s="86"/>
      <c r="E198" s="86"/>
      <c r="F198" s="163"/>
      <c r="G198" s="72" t="e">
        <f>+VLOOKUP(F198,Participants!$A$1:$F$1450,2,FALSE)</f>
        <v>#N/A</v>
      </c>
      <c r="H198" s="72" t="e">
        <f>+VLOOKUP(F198,Participants!$A$1:$F$1450,4,FALSE)</f>
        <v>#N/A</v>
      </c>
      <c r="I198" s="72" t="e">
        <f>+VLOOKUP(F198,Participants!$A$1:$F$1450,5,FALSE)</f>
        <v>#N/A</v>
      </c>
      <c r="J198" s="72" t="e">
        <f>+VLOOKUP(F198,Participants!$A$1:$F$1450,3,FALSE)</f>
        <v>#N/A</v>
      </c>
      <c r="K198" s="72" t="e">
        <f>+VLOOKUP(F198,Participants!$A$1:$G$1450,7,FALSE)</f>
        <v>#N/A</v>
      </c>
      <c r="L198" s="83"/>
      <c r="M198" s="72"/>
      <c r="N198" s="160"/>
      <c r="O198" s="160"/>
    </row>
    <row r="199" spans="1:15" x14ac:dyDescent="0.25">
      <c r="A199" s="67"/>
      <c r="B199" s="84"/>
      <c r="C199" s="84"/>
      <c r="D199" s="86"/>
      <c r="E199" s="86"/>
      <c r="F199" s="163"/>
      <c r="G199" s="72" t="e">
        <f>+VLOOKUP(F199,Participants!$A$1:$F$1450,2,FALSE)</f>
        <v>#N/A</v>
      </c>
      <c r="H199" s="72" t="e">
        <f>+VLOOKUP(F199,Participants!$A$1:$F$1450,4,FALSE)</f>
        <v>#N/A</v>
      </c>
      <c r="I199" s="72" t="e">
        <f>+VLOOKUP(F199,Participants!$A$1:$F$1450,5,FALSE)</f>
        <v>#N/A</v>
      </c>
      <c r="J199" s="72" t="e">
        <f>+VLOOKUP(F199,Participants!$A$1:$F$1450,3,FALSE)</f>
        <v>#N/A</v>
      </c>
      <c r="K199" s="72" t="e">
        <f>+VLOOKUP(F199,Participants!$A$1:$G$1450,7,FALSE)</f>
        <v>#N/A</v>
      </c>
      <c r="L199" s="83"/>
      <c r="M199" s="72"/>
      <c r="N199" s="160"/>
      <c r="O199" s="160"/>
    </row>
    <row r="200" spans="1:15" x14ac:dyDescent="0.25">
      <c r="A200" s="95"/>
      <c r="B200" s="92"/>
      <c r="C200" s="92"/>
      <c r="D200" s="86"/>
      <c r="E200" s="86"/>
      <c r="F200" s="163"/>
      <c r="G200" s="89" t="e">
        <f>+VLOOKUP(F200,Participants!$A$1:$F$1450,2,FALSE)</f>
        <v>#N/A</v>
      </c>
      <c r="H200" s="89" t="e">
        <f>+VLOOKUP(F200,Participants!$A$1:$F$1450,4,FALSE)</f>
        <v>#N/A</v>
      </c>
      <c r="I200" s="89" t="e">
        <f>+VLOOKUP(F200,Participants!$A$1:$F$1450,5,FALSE)</f>
        <v>#N/A</v>
      </c>
      <c r="J200" s="89" t="e">
        <f>+VLOOKUP(F200,Participants!$A$1:$F$1450,3,FALSE)</f>
        <v>#N/A</v>
      </c>
      <c r="K200" s="89" t="e">
        <f>+VLOOKUP(F200,Participants!$A$1:$G$1450,7,FALSE)</f>
        <v>#N/A</v>
      </c>
      <c r="L200" s="90"/>
      <c r="M200" s="89"/>
      <c r="N200" s="160"/>
      <c r="O200" s="160"/>
    </row>
    <row r="201" spans="1:15" x14ac:dyDescent="0.25">
      <c r="A201" s="95"/>
      <c r="B201" s="92"/>
      <c r="C201" s="92"/>
      <c r="D201" s="86"/>
      <c r="E201" s="86"/>
      <c r="F201" s="163"/>
      <c r="G201" s="89" t="e">
        <f>+VLOOKUP(F201,Participants!$A$1:$F$1450,2,FALSE)</f>
        <v>#N/A</v>
      </c>
      <c r="H201" s="89" t="e">
        <f>+VLOOKUP(F201,Participants!$A$1:$F$1450,4,FALSE)</f>
        <v>#N/A</v>
      </c>
      <c r="I201" s="89" t="e">
        <f>+VLOOKUP(F201,Participants!$A$1:$F$1450,5,FALSE)</f>
        <v>#N/A</v>
      </c>
      <c r="J201" s="89" t="e">
        <f>+VLOOKUP(F201,Participants!$A$1:$F$1450,3,FALSE)</f>
        <v>#N/A</v>
      </c>
      <c r="K201" s="89" t="e">
        <f>+VLOOKUP(F201,Participants!$A$1:$G$1450,7,FALSE)</f>
        <v>#N/A</v>
      </c>
      <c r="L201" s="90"/>
      <c r="M201" s="89"/>
      <c r="N201" s="160"/>
      <c r="O201" s="160"/>
    </row>
    <row r="202" spans="1:15" x14ac:dyDescent="0.25">
      <c r="A202" s="95"/>
      <c r="B202" s="92"/>
      <c r="C202" s="92"/>
      <c r="D202" s="86"/>
      <c r="E202" s="86"/>
      <c r="F202" s="163"/>
      <c r="G202" s="89" t="e">
        <f>+VLOOKUP(F202,Participants!$A$1:$F$1450,2,FALSE)</f>
        <v>#N/A</v>
      </c>
      <c r="H202" s="89" t="e">
        <f>+VLOOKUP(F202,Participants!$A$1:$F$1450,4,FALSE)</f>
        <v>#N/A</v>
      </c>
      <c r="I202" s="89" t="e">
        <f>+VLOOKUP(F202,Participants!$A$1:$F$1450,5,FALSE)</f>
        <v>#N/A</v>
      </c>
      <c r="J202" s="89" t="e">
        <f>+VLOOKUP(F202,Participants!$A$1:$F$1450,3,FALSE)</f>
        <v>#N/A</v>
      </c>
      <c r="K202" s="89" t="e">
        <f>+VLOOKUP(F202,Participants!$A$1:$G$1450,7,FALSE)</f>
        <v>#N/A</v>
      </c>
      <c r="L202" s="90"/>
      <c r="M202" s="89"/>
      <c r="N202" s="160"/>
      <c r="O202" s="160"/>
    </row>
    <row r="203" spans="1:15" x14ac:dyDescent="0.25">
      <c r="A203" s="95"/>
      <c r="B203" s="92"/>
      <c r="C203" s="92"/>
      <c r="D203" s="86"/>
      <c r="E203" s="86"/>
      <c r="F203" s="163"/>
      <c r="G203" s="89" t="e">
        <f>+VLOOKUP(F203,Participants!$A$1:$F$1450,2,FALSE)</f>
        <v>#N/A</v>
      </c>
      <c r="H203" s="89" t="e">
        <f>+VLOOKUP(F203,Participants!$A$1:$F$1450,4,FALSE)</f>
        <v>#N/A</v>
      </c>
      <c r="I203" s="89" t="e">
        <f>+VLOOKUP(F203,Participants!$A$1:$F$1450,5,FALSE)</f>
        <v>#N/A</v>
      </c>
      <c r="J203" s="89" t="e">
        <f>+VLOOKUP(F203,Participants!$A$1:$F$1450,3,FALSE)</f>
        <v>#N/A</v>
      </c>
      <c r="K203" s="89" t="e">
        <f>+VLOOKUP(F203,Participants!$A$1:$G$1450,7,FALSE)</f>
        <v>#N/A</v>
      </c>
      <c r="L203" s="90"/>
      <c r="M203" s="89"/>
      <c r="N203" s="160"/>
      <c r="O203" s="160"/>
    </row>
    <row r="204" spans="1:15" x14ac:dyDescent="0.25">
      <c r="A204" s="95"/>
      <c r="B204" s="92"/>
      <c r="C204" s="92"/>
      <c r="D204" s="86"/>
      <c r="E204" s="86"/>
      <c r="F204" s="163"/>
      <c r="G204" s="89" t="e">
        <f>+VLOOKUP(F204,Participants!$A$1:$F$1450,2,FALSE)</f>
        <v>#N/A</v>
      </c>
      <c r="H204" s="89" t="e">
        <f>+VLOOKUP(F204,Participants!$A$1:$F$1450,4,FALSE)</f>
        <v>#N/A</v>
      </c>
      <c r="I204" s="89" t="e">
        <f>+VLOOKUP(F204,Participants!$A$1:$F$1450,5,FALSE)</f>
        <v>#N/A</v>
      </c>
      <c r="J204" s="89" t="e">
        <f>+VLOOKUP(F204,Participants!$A$1:$F$1450,3,FALSE)</f>
        <v>#N/A</v>
      </c>
      <c r="K204" s="89" t="e">
        <f>+VLOOKUP(F204,Participants!$A$1:$G$1450,7,FALSE)</f>
        <v>#N/A</v>
      </c>
      <c r="L204" s="90"/>
      <c r="M204" s="89"/>
      <c r="N204" s="160"/>
      <c r="O204" s="160"/>
    </row>
    <row r="205" spans="1:15" x14ac:dyDescent="0.25">
      <c r="A205" s="67"/>
      <c r="B205" s="84"/>
      <c r="C205" s="84"/>
      <c r="D205" s="86"/>
      <c r="E205" s="86"/>
      <c r="F205" s="163"/>
      <c r="G205" s="72" t="e">
        <f>+VLOOKUP(F205,Participants!$A$1:$F$1450,2,FALSE)</f>
        <v>#N/A</v>
      </c>
      <c r="H205" s="72" t="e">
        <f>+VLOOKUP(F205,Participants!$A$1:$F$1450,4,FALSE)</f>
        <v>#N/A</v>
      </c>
      <c r="I205" s="72" t="e">
        <f>+VLOOKUP(F205,Participants!$A$1:$F$1450,5,FALSE)</f>
        <v>#N/A</v>
      </c>
      <c r="J205" s="72" t="e">
        <f>+VLOOKUP(F205,Participants!$A$1:$F$1450,3,FALSE)</f>
        <v>#N/A</v>
      </c>
      <c r="K205" s="72" t="e">
        <f>+VLOOKUP(F205,Participants!$A$1:$G$1450,7,FALSE)</f>
        <v>#N/A</v>
      </c>
      <c r="L205" s="83"/>
      <c r="M205" s="72"/>
      <c r="N205" s="160"/>
      <c r="O205" s="160"/>
    </row>
    <row r="206" spans="1:15" x14ac:dyDescent="0.25">
      <c r="A206" s="67"/>
      <c r="B206" s="84"/>
      <c r="C206" s="84"/>
      <c r="D206" s="86"/>
      <c r="E206" s="86"/>
      <c r="F206" s="163"/>
      <c r="G206" s="72" t="e">
        <f>+VLOOKUP(F206,Participants!$A$1:$F$1450,2,FALSE)</f>
        <v>#N/A</v>
      </c>
      <c r="H206" s="72" t="e">
        <f>+VLOOKUP(F206,Participants!$A$1:$F$1450,4,FALSE)</f>
        <v>#N/A</v>
      </c>
      <c r="I206" s="72" t="e">
        <f>+VLOOKUP(F206,Participants!$A$1:$F$1450,5,FALSE)</f>
        <v>#N/A</v>
      </c>
      <c r="J206" s="72" t="e">
        <f>+VLOOKUP(F206,Participants!$A$1:$F$1450,3,FALSE)</f>
        <v>#N/A</v>
      </c>
      <c r="K206" s="72" t="e">
        <f>+VLOOKUP(F206,Participants!$A$1:$G$1450,7,FALSE)</f>
        <v>#N/A</v>
      </c>
      <c r="L206" s="83"/>
      <c r="M206" s="72"/>
      <c r="N206" s="160"/>
      <c r="O206" s="160"/>
    </row>
    <row r="207" spans="1:15" x14ac:dyDescent="0.25">
      <c r="A207" s="67"/>
      <c r="B207" s="84"/>
      <c r="C207" s="84"/>
      <c r="D207" s="86"/>
      <c r="E207" s="86"/>
      <c r="F207" s="163"/>
      <c r="G207" s="72" t="e">
        <f>+VLOOKUP(F207,Participants!$A$1:$F$1450,2,FALSE)</f>
        <v>#N/A</v>
      </c>
      <c r="H207" s="72" t="e">
        <f>+VLOOKUP(F207,Participants!$A$1:$F$1450,4,FALSE)</f>
        <v>#N/A</v>
      </c>
      <c r="I207" s="72" t="e">
        <f>+VLOOKUP(F207,Participants!$A$1:$F$1450,5,FALSE)</f>
        <v>#N/A</v>
      </c>
      <c r="J207" s="72" t="e">
        <f>+VLOOKUP(F207,Participants!$A$1:$F$1450,3,FALSE)</f>
        <v>#N/A</v>
      </c>
      <c r="K207" s="72" t="e">
        <f>+VLOOKUP(F207,Participants!$A$1:$G$1450,7,FALSE)</f>
        <v>#N/A</v>
      </c>
      <c r="L207" s="83"/>
      <c r="M207" s="72"/>
      <c r="N207" s="160"/>
      <c r="O207" s="160"/>
    </row>
    <row r="208" spans="1:15" x14ac:dyDescent="0.25">
      <c r="A208" s="67"/>
      <c r="B208" s="84"/>
      <c r="C208" s="84"/>
      <c r="D208" s="86"/>
      <c r="E208" s="86"/>
      <c r="F208" s="163"/>
      <c r="G208" s="72" t="e">
        <f>+VLOOKUP(F208,Participants!$A$1:$F$1450,2,FALSE)</f>
        <v>#N/A</v>
      </c>
      <c r="H208" s="72" t="e">
        <f>+VLOOKUP(F208,Participants!$A$1:$F$1450,4,FALSE)</f>
        <v>#N/A</v>
      </c>
      <c r="I208" s="72" t="e">
        <f>+VLOOKUP(F208,Participants!$A$1:$F$1450,5,FALSE)</f>
        <v>#N/A</v>
      </c>
      <c r="J208" s="72" t="e">
        <f>+VLOOKUP(F208,Participants!$A$1:$F$1450,3,FALSE)</f>
        <v>#N/A</v>
      </c>
      <c r="K208" s="72" t="e">
        <f>+VLOOKUP(F208,Participants!$A$1:$G$1450,7,FALSE)</f>
        <v>#N/A</v>
      </c>
      <c r="L208" s="83"/>
      <c r="M208" s="72"/>
      <c r="N208" s="160"/>
      <c r="O208" s="160"/>
    </row>
    <row r="209" spans="1:15" x14ac:dyDescent="0.25">
      <c r="A209" s="67"/>
      <c r="B209" s="84"/>
      <c r="C209" s="84"/>
      <c r="D209" s="86"/>
      <c r="E209" s="86"/>
      <c r="F209" s="163"/>
      <c r="G209" s="72" t="e">
        <f>+VLOOKUP(F209,Participants!$A$1:$F$1450,2,FALSE)</f>
        <v>#N/A</v>
      </c>
      <c r="H209" s="72" t="e">
        <f>+VLOOKUP(F209,Participants!$A$1:$F$1450,4,FALSE)</f>
        <v>#N/A</v>
      </c>
      <c r="I209" s="72" t="e">
        <f>+VLOOKUP(F209,Participants!$A$1:$F$1450,5,FALSE)</f>
        <v>#N/A</v>
      </c>
      <c r="J209" s="72" t="e">
        <f>+VLOOKUP(F209,Participants!$A$1:$F$1450,3,FALSE)</f>
        <v>#N/A</v>
      </c>
      <c r="K209" s="72" t="e">
        <f>+VLOOKUP(F209,Participants!$A$1:$G$1450,7,FALSE)</f>
        <v>#N/A</v>
      </c>
      <c r="L209" s="83"/>
      <c r="M209" s="72"/>
      <c r="N209" s="160"/>
      <c r="O209" s="160"/>
    </row>
    <row r="210" spans="1:15" x14ac:dyDescent="0.25">
      <c r="A210" s="91"/>
      <c r="B210" s="92"/>
      <c r="C210" s="92"/>
      <c r="D210" s="86"/>
      <c r="E210" s="86"/>
      <c r="F210" s="163"/>
      <c r="G210" s="89" t="e">
        <f>+VLOOKUP(F210,Participants!$A$1:$F$1450,2,FALSE)</f>
        <v>#N/A</v>
      </c>
      <c r="H210" s="89" t="e">
        <f>+VLOOKUP(F210,Participants!$A$1:$F$1450,4,FALSE)</f>
        <v>#N/A</v>
      </c>
      <c r="I210" s="89" t="e">
        <f>+VLOOKUP(F210,Participants!$A$1:$F$1450,5,FALSE)</f>
        <v>#N/A</v>
      </c>
      <c r="J210" s="89" t="e">
        <f>+VLOOKUP(F210,Participants!$A$1:$F$1450,3,FALSE)</f>
        <v>#N/A</v>
      </c>
      <c r="K210" s="89" t="e">
        <f>+VLOOKUP(F210,Participants!$A$1:$G$1450,7,FALSE)</f>
        <v>#N/A</v>
      </c>
      <c r="L210" s="90"/>
      <c r="M210" s="89"/>
      <c r="N210" s="160"/>
      <c r="O210" s="160"/>
    </row>
    <row r="211" spans="1:15" x14ac:dyDescent="0.25">
      <c r="A211" s="91"/>
      <c r="B211" s="92"/>
      <c r="C211" s="92"/>
      <c r="D211" s="86"/>
      <c r="E211" s="86"/>
      <c r="F211" s="163"/>
      <c r="G211" s="89" t="e">
        <f>+VLOOKUP(F211,Participants!$A$1:$F$1450,2,FALSE)</f>
        <v>#N/A</v>
      </c>
      <c r="H211" s="89" t="e">
        <f>+VLOOKUP(F211,Participants!$A$1:$F$1450,4,FALSE)</f>
        <v>#N/A</v>
      </c>
      <c r="I211" s="89" t="e">
        <f>+VLOOKUP(F211,Participants!$A$1:$F$1450,5,FALSE)</f>
        <v>#N/A</v>
      </c>
      <c r="J211" s="89" t="e">
        <f>+VLOOKUP(F211,Participants!$A$1:$F$1450,3,FALSE)</f>
        <v>#N/A</v>
      </c>
      <c r="K211" s="89" t="e">
        <f>+VLOOKUP(F211,Participants!$A$1:$G$1450,7,FALSE)</f>
        <v>#N/A</v>
      </c>
      <c r="L211" s="90"/>
      <c r="M211" s="89"/>
      <c r="N211" s="160"/>
      <c r="O211" s="160"/>
    </row>
    <row r="212" spans="1:15" x14ac:dyDescent="0.25">
      <c r="A212" s="91"/>
      <c r="B212" s="92"/>
      <c r="C212" s="92"/>
      <c r="D212" s="86"/>
      <c r="E212" s="86"/>
      <c r="F212" s="163"/>
      <c r="G212" s="89" t="e">
        <f>+VLOOKUP(F212,Participants!$A$1:$F$1450,2,FALSE)</f>
        <v>#N/A</v>
      </c>
      <c r="H212" s="89" t="e">
        <f>+VLOOKUP(F212,Participants!$A$1:$F$1450,4,FALSE)</f>
        <v>#N/A</v>
      </c>
      <c r="I212" s="89" t="e">
        <f>+VLOOKUP(F212,Participants!$A$1:$F$1450,5,FALSE)</f>
        <v>#N/A</v>
      </c>
      <c r="J212" s="89" t="e">
        <f>+VLOOKUP(F212,Participants!$A$1:$F$1450,3,FALSE)</f>
        <v>#N/A</v>
      </c>
      <c r="K212" s="89" t="e">
        <f>+VLOOKUP(F212,Participants!$A$1:$G$1450,7,FALSE)</f>
        <v>#N/A</v>
      </c>
      <c r="L212" s="90"/>
      <c r="M212" s="89"/>
      <c r="N212" s="160"/>
      <c r="O212" s="160"/>
    </row>
    <row r="213" spans="1:15" x14ac:dyDescent="0.25">
      <c r="A213" s="91"/>
      <c r="B213" s="92"/>
      <c r="C213" s="92"/>
      <c r="D213" s="86"/>
      <c r="E213" s="86"/>
      <c r="F213" s="163"/>
      <c r="G213" s="89" t="e">
        <f>+VLOOKUP(F213,Participants!$A$1:$F$1450,2,FALSE)</f>
        <v>#N/A</v>
      </c>
      <c r="H213" s="89" t="e">
        <f>+VLOOKUP(F213,Participants!$A$1:$F$1450,4,FALSE)</f>
        <v>#N/A</v>
      </c>
      <c r="I213" s="89" t="e">
        <f>+VLOOKUP(F213,Participants!$A$1:$F$1450,5,FALSE)</f>
        <v>#N/A</v>
      </c>
      <c r="J213" s="89" t="e">
        <f>+VLOOKUP(F213,Participants!$A$1:$F$1450,3,FALSE)</f>
        <v>#N/A</v>
      </c>
      <c r="K213" s="89" t="e">
        <f>+VLOOKUP(F213,Participants!$A$1:$G$1450,7,FALSE)</f>
        <v>#N/A</v>
      </c>
      <c r="L213" s="90"/>
      <c r="M213" s="89"/>
      <c r="N213" s="160"/>
      <c r="O213" s="160"/>
    </row>
    <row r="214" spans="1:15" x14ac:dyDescent="0.25">
      <c r="A214" s="91"/>
      <c r="B214" s="92"/>
      <c r="C214" s="92"/>
      <c r="D214" s="86"/>
      <c r="E214" s="86"/>
      <c r="F214" s="163"/>
      <c r="G214" s="89" t="e">
        <f>+VLOOKUP(F214,Participants!$A$1:$F$1450,2,FALSE)</f>
        <v>#N/A</v>
      </c>
      <c r="H214" s="89" t="e">
        <f>+VLOOKUP(F214,Participants!$A$1:$F$1450,4,FALSE)</f>
        <v>#N/A</v>
      </c>
      <c r="I214" s="89" t="e">
        <f>+VLOOKUP(F214,Participants!$A$1:$F$1450,5,FALSE)</f>
        <v>#N/A</v>
      </c>
      <c r="J214" s="89" t="e">
        <f>+VLOOKUP(F214,Participants!$A$1:$F$1450,3,FALSE)</f>
        <v>#N/A</v>
      </c>
      <c r="K214" s="89" t="e">
        <f>+VLOOKUP(F214,Participants!$A$1:$G$1450,7,FALSE)</f>
        <v>#N/A</v>
      </c>
      <c r="L214" s="90"/>
      <c r="M214" s="89"/>
      <c r="N214" s="160"/>
      <c r="O214" s="160"/>
    </row>
    <row r="215" spans="1:15" x14ac:dyDescent="0.25">
      <c r="A215" s="67"/>
      <c r="B215" s="84"/>
      <c r="C215" s="84"/>
      <c r="D215" s="86"/>
      <c r="E215" s="86"/>
      <c r="F215" s="163"/>
      <c r="G215" s="72" t="e">
        <f>+VLOOKUP(F215,Participants!$A$1:$F$1450,2,FALSE)</f>
        <v>#N/A</v>
      </c>
      <c r="H215" s="72" t="e">
        <f>+VLOOKUP(F215,Participants!$A$1:$F$1450,4,FALSE)</f>
        <v>#N/A</v>
      </c>
      <c r="I215" s="72" t="e">
        <f>+VLOOKUP(F215,Participants!$A$1:$F$1450,5,FALSE)</f>
        <v>#N/A</v>
      </c>
      <c r="J215" s="72" t="e">
        <f>+VLOOKUP(F215,Participants!$A$1:$F$1450,3,FALSE)</f>
        <v>#N/A</v>
      </c>
      <c r="K215" s="72" t="e">
        <f>+VLOOKUP(F215,Participants!$A$1:$G$1450,7,FALSE)</f>
        <v>#N/A</v>
      </c>
      <c r="L215" s="83"/>
      <c r="M215" s="72"/>
      <c r="N215" s="160"/>
      <c r="O215" s="160"/>
    </row>
    <row r="216" spans="1:15" x14ac:dyDescent="0.25">
      <c r="A216" s="67"/>
      <c r="B216" s="84"/>
      <c r="C216" s="84"/>
      <c r="D216" s="86"/>
      <c r="E216" s="86"/>
      <c r="F216" s="163"/>
      <c r="G216" s="72" t="e">
        <f>+VLOOKUP(F216,Participants!$A$1:$F$1450,2,FALSE)</f>
        <v>#N/A</v>
      </c>
      <c r="H216" s="72" t="e">
        <f>+VLOOKUP(F216,Participants!$A$1:$F$1450,4,FALSE)</f>
        <v>#N/A</v>
      </c>
      <c r="I216" s="72" t="e">
        <f>+VLOOKUP(F216,Participants!$A$1:$F$1450,5,FALSE)</f>
        <v>#N/A</v>
      </c>
      <c r="J216" s="72" t="e">
        <f>+VLOOKUP(F216,Participants!$A$1:$F$1450,3,FALSE)</f>
        <v>#N/A</v>
      </c>
      <c r="K216" s="72" t="e">
        <f>+VLOOKUP(F216,Participants!$A$1:$G$1450,7,FALSE)</f>
        <v>#N/A</v>
      </c>
      <c r="L216" s="83"/>
      <c r="M216" s="72"/>
      <c r="N216" s="160"/>
      <c r="O216" s="160"/>
    </row>
    <row r="217" spans="1:15" x14ac:dyDescent="0.25">
      <c r="A217" s="67"/>
      <c r="B217" s="84"/>
      <c r="C217" s="84"/>
      <c r="D217" s="86"/>
      <c r="E217" s="86"/>
      <c r="F217" s="163"/>
      <c r="G217" s="72" t="e">
        <f>+VLOOKUP(F217,Participants!$A$1:$F$1450,2,FALSE)</f>
        <v>#N/A</v>
      </c>
      <c r="H217" s="72" t="e">
        <f>+VLOOKUP(F217,Participants!$A$1:$F$1450,4,FALSE)</f>
        <v>#N/A</v>
      </c>
      <c r="I217" s="72" t="e">
        <f>+VLOOKUP(F217,Participants!$A$1:$F$1450,5,FALSE)</f>
        <v>#N/A</v>
      </c>
      <c r="J217" s="72" t="e">
        <f>+VLOOKUP(F217,Participants!$A$1:$F$1450,3,FALSE)</f>
        <v>#N/A</v>
      </c>
      <c r="K217" s="72" t="e">
        <f>+VLOOKUP(F217,Participants!$A$1:$G$1450,7,FALSE)</f>
        <v>#N/A</v>
      </c>
      <c r="L217" s="83"/>
      <c r="M217" s="72"/>
      <c r="N217" s="160"/>
      <c r="O217" s="160"/>
    </row>
    <row r="218" spans="1:15" x14ac:dyDescent="0.25">
      <c r="A218" s="67"/>
      <c r="B218" s="84"/>
      <c r="C218" s="84"/>
      <c r="D218" s="86"/>
      <c r="E218" s="86"/>
      <c r="F218" s="163"/>
      <c r="G218" s="72" t="e">
        <f>+VLOOKUP(F218,Participants!$A$1:$F$1450,2,FALSE)</f>
        <v>#N/A</v>
      </c>
      <c r="H218" s="72" t="e">
        <f>+VLOOKUP(F218,Participants!$A$1:$F$1450,4,FALSE)</f>
        <v>#N/A</v>
      </c>
      <c r="I218" s="72" t="e">
        <f>+VLOOKUP(F218,Participants!$A$1:$F$1450,5,FALSE)</f>
        <v>#N/A</v>
      </c>
      <c r="J218" s="72" t="e">
        <f>+VLOOKUP(F218,Participants!$A$1:$F$1450,3,FALSE)</f>
        <v>#N/A</v>
      </c>
      <c r="K218" s="72" t="e">
        <f>+VLOOKUP(F218,Participants!$A$1:$G$1450,7,FALSE)</f>
        <v>#N/A</v>
      </c>
      <c r="L218" s="83"/>
      <c r="M218" s="72"/>
      <c r="N218" s="160"/>
      <c r="O218" s="160"/>
    </row>
    <row r="219" spans="1:15" x14ac:dyDescent="0.25">
      <c r="A219" s="67"/>
      <c r="B219" s="84"/>
      <c r="C219" s="84"/>
      <c r="D219" s="86"/>
      <c r="E219" s="86"/>
      <c r="F219" s="163"/>
      <c r="G219" s="72" t="e">
        <f>+VLOOKUP(F219,Participants!$A$1:$F$1450,2,FALSE)</f>
        <v>#N/A</v>
      </c>
      <c r="H219" s="72" t="e">
        <f>+VLOOKUP(F219,Participants!$A$1:$F$1450,4,FALSE)</f>
        <v>#N/A</v>
      </c>
      <c r="I219" s="72" t="e">
        <f>+VLOOKUP(F219,Participants!$A$1:$F$1450,5,FALSE)</f>
        <v>#N/A</v>
      </c>
      <c r="J219" s="72" t="e">
        <f>+VLOOKUP(F219,Participants!$A$1:$F$1450,3,FALSE)</f>
        <v>#N/A</v>
      </c>
      <c r="K219" s="72" t="e">
        <f>+VLOOKUP(F219,Participants!$A$1:$G$1450,7,FALSE)</f>
        <v>#N/A</v>
      </c>
      <c r="L219" s="83"/>
      <c r="M219" s="72"/>
      <c r="N219" s="160"/>
      <c r="O219" s="160"/>
    </row>
    <row r="220" spans="1:15" x14ac:dyDescent="0.25">
      <c r="A220" s="91"/>
      <c r="B220" s="92"/>
      <c r="C220" s="92"/>
      <c r="D220" s="86"/>
      <c r="E220" s="86"/>
      <c r="F220" s="163"/>
      <c r="G220" s="89" t="e">
        <f>+VLOOKUP(F220,Participants!$A$1:$F$1450,2,FALSE)</f>
        <v>#N/A</v>
      </c>
      <c r="H220" s="89" t="e">
        <f>+VLOOKUP(F220,Participants!$A$1:$F$1450,4,FALSE)</f>
        <v>#N/A</v>
      </c>
      <c r="I220" s="89" t="e">
        <f>+VLOOKUP(F220,Participants!$A$1:$F$1450,5,FALSE)</f>
        <v>#N/A</v>
      </c>
      <c r="J220" s="89" t="e">
        <f>+VLOOKUP(F220,Participants!$A$1:$F$1450,3,FALSE)</f>
        <v>#N/A</v>
      </c>
      <c r="K220" s="89" t="e">
        <f>+VLOOKUP(F220,Participants!$A$1:$G$1450,7,FALSE)</f>
        <v>#N/A</v>
      </c>
      <c r="L220" s="90"/>
      <c r="M220" s="89"/>
      <c r="N220" s="160"/>
      <c r="O220" s="160"/>
    </row>
    <row r="221" spans="1:15" x14ac:dyDescent="0.25">
      <c r="A221" s="91"/>
      <c r="B221" s="92"/>
      <c r="C221" s="92"/>
      <c r="D221" s="86"/>
      <c r="E221" s="86"/>
      <c r="F221" s="163"/>
      <c r="G221" s="89" t="e">
        <f>+VLOOKUP(F221,Participants!$A$1:$F$1450,2,FALSE)</f>
        <v>#N/A</v>
      </c>
      <c r="H221" s="89" t="e">
        <f>+VLOOKUP(F221,Participants!$A$1:$F$1450,4,FALSE)</f>
        <v>#N/A</v>
      </c>
      <c r="I221" s="89" t="e">
        <f>+VLOOKUP(F221,Participants!$A$1:$F$1450,5,FALSE)</f>
        <v>#N/A</v>
      </c>
      <c r="J221" s="89" t="e">
        <f>+VLOOKUP(F221,Participants!$A$1:$F$1450,3,FALSE)</f>
        <v>#N/A</v>
      </c>
      <c r="K221" s="89" t="e">
        <f>+VLOOKUP(F221,Participants!$A$1:$G$1450,7,FALSE)</f>
        <v>#N/A</v>
      </c>
      <c r="L221" s="90"/>
      <c r="M221" s="89"/>
      <c r="N221" s="160"/>
      <c r="O221" s="160"/>
    </row>
    <row r="222" spans="1:15" x14ac:dyDescent="0.25">
      <c r="A222" s="91"/>
      <c r="B222" s="92"/>
      <c r="C222" s="92"/>
      <c r="D222" s="86"/>
      <c r="E222" s="86"/>
      <c r="F222" s="163"/>
      <c r="G222" s="89" t="e">
        <f>+VLOOKUP(F222,Participants!$A$1:$F$1450,2,FALSE)</f>
        <v>#N/A</v>
      </c>
      <c r="H222" s="89" t="e">
        <f>+VLOOKUP(F222,Participants!$A$1:$F$1450,4,FALSE)</f>
        <v>#N/A</v>
      </c>
      <c r="I222" s="89" t="e">
        <f>+VLOOKUP(F222,Participants!$A$1:$F$1450,5,FALSE)</f>
        <v>#N/A</v>
      </c>
      <c r="J222" s="89" t="e">
        <f>+VLOOKUP(F222,Participants!$A$1:$F$1450,3,FALSE)</f>
        <v>#N/A</v>
      </c>
      <c r="K222" s="89" t="e">
        <f>+VLOOKUP(F222,Participants!$A$1:$G$1450,7,FALSE)</f>
        <v>#N/A</v>
      </c>
      <c r="L222" s="90"/>
      <c r="M222" s="89"/>
      <c r="N222" s="160"/>
      <c r="O222" s="160"/>
    </row>
    <row r="223" spans="1:15" x14ac:dyDescent="0.25">
      <c r="A223" s="91"/>
      <c r="B223" s="92"/>
      <c r="C223" s="92"/>
      <c r="D223" s="86"/>
      <c r="E223" s="86"/>
      <c r="F223" s="163"/>
      <c r="G223" s="89" t="e">
        <f>+VLOOKUP(F223,Participants!$A$1:$F$1450,2,FALSE)</f>
        <v>#N/A</v>
      </c>
      <c r="H223" s="89" t="e">
        <f>+VLOOKUP(F223,Participants!$A$1:$F$1450,4,FALSE)</f>
        <v>#N/A</v>
      </c>
      <c r="I223" s="89" t="e">
        <f>+VLOOKUP(F223,Participants!$A$1:$F$1450,5,FALSE)</f>
        <v>#N/A</v>
      </c>
      <c r="J223" s="89" t="e">
        <f>+VLOOKUP(F223,Participants!$A$1:$F$1450,3,FALSE)</f>
        <v>#N/A</v>
      </c>
      <c r="K223" s="89" t="e">
        <f>+VLOOKUP(F223,Participants!$A$1:$G$1450,7,FALSE)</f>
        <v>#N/A</v>
      </c>
      <c r="L223" s="90"/>
      <c r="M223" s="89"/>
      <c r="N223" s="160"/>
      <c r="O223" s="160"/>
    </row>
    <row r="224" spans="1:15" x14ac:dyDescent="0.25">
      <c r="A224" s="91"/>
      <c r="B224" s="92"/>
      <c r="C224" s="92"/>
      <c r="D224" s="86"/>
      <c r="E224" s="86"/>
      <c r="F224" s="163"/>
      <c r="G224" s="89" t="e">
        <f>+VLOOKUP(F224,Participants!$A$1:$F$1450,2,FALSE)</f>
        <v>#N/A</v>
      </c>
      <c r="H224" s="89" t="e">
        <f>+VLOOKUP(F224,Participants!$A$1:$F$1450,4,FALSE)</f>
        <v>#N/A</v>
      </c>
      <c r="I224" s="89" t="e">
        <f>+VLOOKUP(F224,Participants!$A$1:$F$1450,5,FALSE)</f>
        <v>#N/A</v>
      </c>
      <c r="J224" s="89" t="e">
        <f>+VLOOKUP(F224,Participants!$A$1:$F$1450,3,FALSE)</f>
        <v>#N/A</v>
      </c>
      <c r="K224" s="89" t="e">
        <f>+VLOOKUP(F224,Participants!$A$1:$G$1450,7,FALSE)</f>
        <v>#N/A</v>
      </c>
      <c r="L224" s="90"/>
      <c r="M224" s="89"/>
      <c r="N224" s="160"/>
      <c r="O224" s="160"/>
    </row>
    <row r="225" spans="1:15" x14ac:dyDescent="0.25">
      <c r="A225" s="70"/>
      <c r="B225" s="84"/>
      <c r="C225" s="84"/>
      <c r="D225" s="86"/>
      <c r="E225" s="86"/>
      <c r="F225" s="163"/>
      <c r="G225" s="72" t="e">
        <f>+VLOOKUP(F225,Participants!$A$1:$F$1450,2,FALSE)</f>
        <v>#N/A</v>
      </c>
      <c r="H225" s="72" t="e">
        <f>+VLOOKUP(F225,Participants!$A$1:$F$1450,4,FALSE)</f>
        <v>#N/A</v>
      </c>
      <c r="I225" s="72" t="e">
        <f>+VLOOKUP(F225,Participants!$A$1:$F$1450,5,FALSE)</f>
        <v>#N/A</v>
      </c>
      <c r="J225" s="72" t="e">
        <f>+VLOOKUP(F225,Participants!$A$1:$F$1450,3,FALSE)</f>
        <v>#N/A</v>
      </c>
      <c r="K225" s="72" t="e">
        <f>+VLOOKUP(F225,Participants!$A$1:$G$1450,7,FALSE)</f>
        <v>#N/A</v>
      </c>
      <c r="L225" s="83"/>
      <c r="M225" s="72"/>
      <c r="N225" s="160"/>
      <c r="O225" s="160"/>
    </row>
    <row r="226" spans="1:15" x14ac:dyDescent="0.25">
      <c r="A226" s="70"/>
      <c r="B226" s="84"/>
      <c r="C226" s="84"/>
      <c r="D226" s="86"/>
      <c r="E226" s="86"/>
      <c r="F226" s="163"/>
      <c r="G226" s="72" t="e">
        <f>+VLOOKUP(F226,Participants!$A$1:$F$1450,2,FALSE)</f>
        <v>#N/A</v>
      </c>
      <c r="H226" s="72" t="e">
        <f>+VLOOKUP(F226,Participants!$A$1:$F$1450,4,FALSE)</f>
        <v>#N/A</v>
      </c>
      <c r="I226" s="72" t="e">
        <f>+VLOOKUP(F226,Participants!$A$1:$F$1450,5,FALSE)</f>
        <v>#N/A</v>
      </c>
      <c r="J226" s="72" t="e">
        <f>+VLOOKUP(F226,Participants!$A$1:$F$1450,3,FALSE)</f>
        <v>#N/A</v>
      </c>
      <c r="K226" s="72" t="e">
        <f>+VLOOKUP(F226,Participants!$A$1:$G$1450,7,FALSE)</f>
        <v>#N/A</v>
      </c>
      <c r="L226" s="83"/>
      <c r="M226" s="72"/>
      <c r="N226" s="160"/>
      <c r="O226" s="160"/>
    </row>
    <row r="227" spans="1:15" x14ac:dyDescent="0.25">
      <c r="A227" s="70"/>
      <c r="B227" s="84"/>
      <c r="C227" s="84"/>
      <c r="D227" s="86"/>
      <c r="E227" s="86"/>
      <c r="F227" s="163"/>
      <c r="G227" s="72" t="e">
        <f>+VLOOKUP(F227,Participants!$A$1:$F$1450,2,FALSE)</f>
        <v>#N/A</v>
      </c>
      <c r="H227" s="72" t="e">
        <f>+VLOOKUP(F227,Participants!$A$1:$F$1450,4,FALSE)</f>
        <v>#N/A</v>
      </c>
      <c r="I227" s="72" t="e">
        <f>+VLOOKUP(F227,Participants!$A$1:$F$1450,5,FALSE)</f>
        <v>#N/A</v>
      </c>
      <c r="J227" s="72" t="e">
        <f>+VLOOKUP(F227,Participants!$A$1:$F$1450,3,FALSE)</f>
        <v>#N/A</v>
      </c>
      <c r="K227" s="72" t="e">
        <f>+VLOOKUP(F227,Participants!$A$1:$G$1450,7,FALSE)</f>
        <v>#N/A</v>
      </c>
      <c r="L227" s="83"/>
      <c r="M227" s="72"/>
      <c r="N227" s="160"/>
      <c r="O227" s="160"/>
    </row>
    <row r="228" spans="1:15" x14ac:dyDescent="0.25">
      <c r="A228" s="70"/>
      <c r="B228" s="84"/>
      <c r="C228" s="84"/>
      <c r="D228" s="86"/>
      <c r="E228" s="86"/>
      <c r="F228" s="163"/>
      <c r="G228" s="72" t="e">
        <f>+VLOOKUP(F228,Participants!$A$1:$F$1450,2,FALSE)</f>
        <v>#N/A</v>
      </c>
      <c r="H228" s="72" t="e">
        <f>+VLOOKUP(F228,Participants!$A$1:$F$1450,4,FALSE)</f>
        <v>#N/A</v>
      </c>
      <c r="I228" s="72" t="e">
        <f>+VLOOKUP(F228,Participants!$A$1:$F$1450,5,FALSE)</f>
        <v>#N/A</v>
      </c>
      <c r="J228" s="72" t="e">
        <f>+VLOOKUP(F228,Participants!$A$1:$F$1450,3,FALSE)</f>
        <v>#N/A</v>
      </c>
      <c r="K228" s="72" t="e">
        <f>+VLOOKUP(F228,Participants!$A$1:$G$1450,7,FALSE)</f>
        <v>#N/A</v>
      </c>
      <c r="L228" s="83"/>
      <c r="M228" s="72"/>
      <c r="N228" s="160"/>
      <c r="O228" s="160"/>
    </row>
    <row r="229" spans="1:15" x14ac:dyDescent="0.25">
      <c r="A229" s="70"/>
      <c r="B229" s="84"/>
      <c r="C229" s="84"/>
      <c r="D229" s="86"/>
      <c r="E229" s="86"/>
      <c r="F229" s="163"/>
      <c r="G229" s="72" t="e">
        <f>+VLOOKUP(F229,Participants!$A$1:$F$1450,2,FALSE)</f>
        <v>#N/A</v>
      </c>
      <c r="H229" s="72" t="e">
        <f>+VLOOKUP(F229,Participants!$A$1:$F$1450,4,FALSE)</f>
        <v>#N/A</v>
      </c>
      <c r="I229" s="72" t="e">
        <f>+VLOOKUP(F229,Participants!$A$1:$F$1450,5,FALSE)</f>
        <v>#N/A</v>
      </c>
      <c r="J229" s="72" t="e">
        <f>+VLOOKUP(F229,Participants!$A$1:$F$1450,3,FALSE)</f>
        <v>#N/A</v>
      </c>
      <c r="K229" s="72" t="e">
        <f>+VLOOKUP(F229,Participants!$A$1:$G$1450,7,FALSE)</f>
        <v>#N/A</v>
      </c>
      <c r="L229" s="83"/>
      <c r="M229" s="72"/>
      <c r="N229" s="160"/>
      <c r="O229" s="160"/>
    </row>
    <row r="230" spans="1:15" x14ac:dyDescent="0.25">
      <c r="A230" s="91"/>
      <c r="B230" s="92"/>
      <c r="C230" s="92"/>
      <c r="D230" s="86"/>
      <c r="E230" s="86"/>
      <c r="F230" s="163"/>
      <c r="G230" s="89" t="e">
        <f>+VLOOKUP(F230,Participants!$A$1:$F$1450,2,FALSE)</f>
        <v>#N/A</v>
      </c>
      <c r="H230" s="89" t="e">
        <f>+VLOOKUP(F230,Participants!$A$1:$F$1450,4,FALSE)</f>
        <v>#N/A</v>
      </c>
      <c r="I230" s="89" t="e">
        <f>+VLOOKUP(F230,Participants!$A$1:$F$1450,5,FALSE)</f>
        <v>#N/A</v>
      </c>
      <c r="J230" s="89" t="e">
        <f>+VLOOKUP(F230,Participants!$A$1:$F$1450,3,FALSE)</f>
        <v>#N/A</v>
      </c>
      <c r="K230" s="89" t="e">
        <f>+VLOOKUP(F230,Participants!$A$1:$G$1450,7,FALSE)</f>
        <v>#N/A</v>
      </c>
      <c r="L230" s="90"/>
      <c r="M230" s="89"/>
      <c r="N230" s="160"/>
      <c r="O230" s="160"/>
    </row>
    <row r="231" spans="1:15" x14ac:dyDescent="0.25">
      <c r="A231" s="91"/>
      <c r="B231" s="92"/>
      <c r="C231" s="92"/>
      <c r="D231" s="86"/>
      <c r="E231" s="86"/>
      <c r="F231" s="163"/>
      <c r="G231" s="89" t="e">
        <f>+VLOOKUP(F231,Participants!$A$1:$F$1450,2,FALSE)</f>
        <v>#N/A</v>
      </c>
      <c r="H231" s="89" t="e">
        <f>+VLOOKUP(F231,Participants!$A$1:$F$1450,4,FALSE)</f>
        <v>#N/A</v>
      </c>
      <c r="I231" s="89" t="e">
        <f>+VLOOKUP(F231,Participants!$A$1:$F$1450,5,FALSE)</f>
        <v>#N/A</v>
      </c>
      <c r="J231" s="89" t="e">
        <f>+VLOOKUP(F231,Participants!$A$1:$F$1450,3,FALSE)</f>
        <v>#N/A</v>
      </c>
      <c r="K231" s="89" t="e">
        <f>+VLOOKUP(F231,Participants!$A$1:$G$1450,7,FALSE)</f>
        <v>#N/A</v>
      </c>
      <c r="L231" s="90"/>
      <c r="M231" s="89"/>
      <c r="N231" s="160"/>
      <c r="O231" s="160"/>
    </row>
    <row r="232" spans="1:15" x14ac:dyDescent="0.25">
      <c r="A232" s="91"/>
      <c r="B232" s="92"/>
      <c r="C232" s="92"/>
      <c r="D232" s="86"/>
      <c r="E232" s="86"/>
      <c r="F232" s="163"/>
      <c r="G232" s="89" t="e">
        <f>+VLOOKUP(F232,Participants!$A$1:$F$1450,2,FALSE)</f>
        <v>#N/A</v>
      </c>
      <c r="H232" s="89" t="e">
        <f>+VLOOKUP(F232,Participants!$A$1:$F$1450,4,FALSE)</f>
        <v>#N/A</v>
      </c>
      <c r="I232" s="89" t="e">
        <f>+VLOOKUP(F232,Participants!$A$1:$F$1450,5,FALSE)</f>
        <v>#N/A</v>
      </c>
      <c r="J232" s="89" t="e">
        <f>+VLOOKUP(F232,Participants!$A$1:$F$1450,3,FALSE)</f>
        <v>#N/A</v>
      </c>
      <c r="K232" s="89" t="e">
        <f>+VLOOKUP(F232,Participants!$A$1:$G$1450,7,FALSE)</f>
        <v>#N/A</v>
      </c>
      <c r="L232" s="90"/>
      <c r="M232" s="89"/>
      <c r="N232" s="160"/>
      <c r="O232" s="160"/>
    </row>
    <row r="233" spans="1:15" x14ac:dyDescent="0.25">
      <c r="A233" s="91"/>
      <c r="B233" s="92"/>
      <c r="C233" s="92"/>
      <c r="D233" s="86"/>
      <c r="E233" s="86"/>
      <c r="F233" s="163"/>
      <c r="G233" s="89" t="e">
        <f>+VLOOKUP(F233,Participants!$A$1:$F$1450,2,FALSE)</f>
        <v>#N/A</v>
      </c>
      <c r="H233" s="89" t="e">
        <f>+VLOOKUP(F233,Participants!$A$1:$F$1450,4,FALSE)</f>
        <v>#N/A</v>
      </c>
      <c r="I233" s="89" t="e">
        <f>+VLOOKUP(F233,Participants!$A$1:$F$1450,5,FALSE)</f>
        <v>#N/A</v>
      </c>
      <c r="J233" s="89" t="e">
        <f>+VLOOKUP(F233,Participants!$A$1:$F$1450,3,FALSE)</f>
        <v>#N/A</v>
      </c>
      <c r="K233" s="89" t="e">
        <f>+VLOOKUP(F233,Participants!$A$1:$G$1450,7,FALSE)</f>
        <v>#N/A</v>
      </c>
      <c r="L233" s="90"/>
      <c r="M233" s="89"/>
      <c r="N233" s="160"/>
      <c r="O233" s="160"/>
    </row>
    <row r="234" spans="1:15" x14ac:dyDescent="0.25">
      <c r="A234" s="91"/>
      <c r="B234" s="92"/>
      <c r="C234" s="92"/>
      <c r="D234" s="86"/>
      <c r="E234" s="86"/>
      <c r="F234" s="163"/>
      <c r="G234" s="89" t="e">
        <f>+VLOOKUP(F234,Participants!$A$1:$F$1450,2,FALSE)</f>
        <v>#N/A</v>
      </c>
      <c r="H234" s="89" t="e">
        <f>+VLOOKUP(F234,Participants!$A$1:$F$1450,4,FALSE)</f>
        <v>#N/A</v>
      </c>
      <c r="I234" s="89" t="e">
        <f>+VLOOKUP(F234,Participants!$A$1:$F$1450,5,FALSE)</f>
        <v>#N/A</v>
      </c>
      <c r="J234" s="89" t="e">
        <f>+VLOOKUP(F234,Participants!$A$1:$F$1450,3,FALSE)</f>
        <v>#N/A</v>
      </c>
      <c r="K234" s="89" t="e">
        <f>+VLOOKUP(F234,Participants!$A$1:$G$1450,7,FALSE)</f>
        <v>#N/A</v>
      </c>
      <c r="L234" s="90"/>
      <c r="M234" s="89"/>
      <c r="N234" s="160"/>
      <c r="O234" s="160"/>
    </row>
    <row r="235" spans="1:15" x14ac:dyDescent="0.25">
      <c r="A235" s="67"/>
      <c r="B235" s="84"/>
      <c r="C235" s="84"/>
      <c r="D235" s="86"/>
      <c r="E235" s="86"/>
      <c r="F235" s="163"/>
      <c r="G235" s="72" t="e">
        <f>+VLOOKUP(F235,Participants!$A$1:$F$1450,2,FALSE)</f>
        <v>#N/A</v>
      </c>
      <c r="H235" s="72" t="e">
        <f>+VLOOKUP(F235,Participants!$A$1:$F$1450,4,FALSE)</f>
        <v>#N/A</v>
      </c>
      <c r="I235" s="72" t="e">
        <f>+VLOOKUP(F235,Participants!$A$1:$F$1450,5,FALSE)</f>
        <v>#N/A</v>
      </c>
      <c r="J235" s="72" t="e">
        <f>+VLOOKUP(F235,Participants!$A$1:$F$1450,3,FALSE)</f>
        <v>#N/A</v>
      </c>
      <c r="K235" s="72" t="e">
        <f>+VLOOKUP(F235,Participants!$A$1:$G$1450,7,FALSE)</f>
        <v>#N/A</v>
      </c>
      <c r="L235" s="83"/>
      <c r="M235" s="72"/>
      <c r="N235" s="160"/>
      <c r="O235" s="160"/>
    </row>
    <row r="236" spans="1:15" x14ac:dyDescent="0.25">
      <c r="A236" s="67"/>
      <c r="B236" s="84"/>
      <c r="C236" s="84"/>
      <c r="D236" s="86"/>
      <c r="E236" s="86"/>
      <c r="F236" s="163"/>
      <c r="G236" s="72" t="e">
        <f>+VLOOKUP(F236,Participants!$A$1:$F$1450,2,FALSE)</f>
        <v>#N/A</v>
      </c>
      <c r="H236" s="72" t="e">
        <f>+VLOOKUP(F236,Participants!$A$1:$F$1450,4,FALSE)</f>
        <v>#N/A</v>
      </c>
      <c r="I236" s="72" t="e">
        <f>+VLOOKUP(F236,Participants!$A$1:$F$1450,5,FALSE)</f>
        <v>#N/A</v>
      </c>
      <c r="J236" s="72" t="e">
        <f>+VLOOKUP(F236,Participants!$A$1:$F$1450,3,FALSE)</f>
        <v>#N/A</v>
      </c>
      <c r="K236" s="72" t="e">
        <f>+VLOOKUP(F236,Participants!$A$1:$G$1450,7,FALSE)</f>
        <v>#N/A</v>
      </c>
      <c r="L236" s="83"/>
      <c r="M236" s="72"/>
      <c r="N236" s="160"/>
      <c r="O236" s="160"/>
    </row>
    <row r="237" spans="1:15" x14ac:dyDescent="0.25">
      <c r="A237" s="67"/>
      <c r="B237" s="84"/>
      <c r="C237" s="84"/>
      <c r="D237" s="86"/>
      <c r="E237" s="86"/>
      <c r="F237" s="163"/>
      <c r="G237" s="72" t="e">
        <f>+VLOOKUP(F237,Participants!$A$1:$F$1450,2,FALSE)</f>
        <v>#N/A</v>
      </c>
      <c r="H237" s="72" t="e">
        <f>+VLOOKUP(F237,Participants!$A$1:$F$1450,4,FALSE)</f>
        <v>#N/A</v>
      </c>
      <c r="I237" s="72" t="e">
        <f>+VLOOKUP(F237,Participants!$A$1:$F$1450,5,FALSE)</f>
        <v>#N/A</v>
      </c>
      <c r="J237" s="72" t="e">
        <f>+VLOOKUP(F237,Participants!$A$1:$F$1450,3,FALSE)</f>
        <v>#N/A</v>
      </c>
      <c r="K237" s="72" t="e">
        <f>+VLOOKUP(F237,Participants!$A$1:$G$1450,7,FALSE)</f>
        <v>#N/A</v>
      </c>
      <c r="L237" s="83"/>
      <c r="M237" s="72"/>
      <c r="N237" s="160"/>
      <c r="O237" s="160"/>
    </row>
    <row r="238" spans="1:15" x14ac:dyDescent="0.25">
      <c r="A238" s="67"/>
      <c r="B238" s="84"/>
      <c r="C238" s="84"/>
      <c r="D238" s="86"/>
      <c r="E238" s="86"/>
      <c r="F238" s="163"/>
      <c r="G238" s="72" t="e">
        <f>+VLOOKUP(F238,Participants!$A$1:$F$1450,2,FALSE)</f>
        <v>#N/A</v>
      </c>
      <c r="H238" s="72" t="e">
        <f>+VLOOKUP(F238,Participants!$A$1:$F$1450,4,FALSE)</f>
        <v>#N/A</v>
      </c>
      <c r="I238" s="72" t="e">
        <f>+VLOOKUP(F238,Participants!$A$1:$F$1450,5,FALSE)</f>
        <v>#N/A</v>
      </c>
      <c r="J238" s="72" t="e">
        <f>+VLOOKUP(F238,Participants!$A$1:$F$1450,3,FALSE)</f>
        <v>#N/A</v>
      </c>
      <c r="K238" s="72" t="e">
        <f>+VLOOKUP(F238,Participants!$A$1:$G$1450,7,FALSE)</f>
        <v>#N/A</v>
      </c>
      <c r="L238" s="83"/>
      <c r="M238" s="72"/>
      <c r="N238" s="160"/>
      <c r="O238" s="160"/>
    </row>
    <row r="239" spans="1:15" x14ac:dyDescent="0.25">
      <c r="A239" s="67"/>
      <c r="B239" s="84"/>
      <c r="C239" s="84"/>
      <c r="D239" s="86"/>
      <c r="E239" s="86"/>
      <c r="F239" s="163"/>
      <c r="G239" s="72" t="e">
        <f>+VLOOKUP(F239,Participants!$A$1:$F$1450,2,FALSE)</f>
        <v>#N/A</v>
      </c>
      <c r="H239" s="72" t="e">
        <f>+VLOOKUP(F239,Participants!$A$1:$F$1450,4,FALSE)</f>
        <v>#N/A</v>
      </c>
      <c r="I239" s="72" t="e">
        <f>+VLOOKUP(F239,Participants!$A$1:$F$1450,5,FALSE)</f>
        <v>#N/A</v>
      </c>
      <c r="J239" s="72" t="e">
        <f>+VLOOKUP(F239,Participants!$A$1:$F$1450,3,FALSE)</f>
        <v>#N/A</v>
      </c>
      <c r="K239" s="72" t="e">
        <f>+VLOOKUP(F239,Participants!$A$1:$G$1450,7,FALSE)</f>
        <v>#N/A</v>
      </c>
      <c r="L239" s="83"/>
      <c r="M239" s="72"/>
      <c r="N239" s="160"/>
      <c r="O239" s="160"/>
    </row>
    <row r="240" spans="1:15" x14ac:dyDescent="0.25">
      <c r="A240" s="91"/>
      <c r="B240" s="92"/>
      <c r="C240" s="92"/>
      <c r="D240" s="86"/>
      <c r="E240" s="86"/>
      <c r="F240" s="163"/>
      <c r="G240" s="89" t="e">
        <f>+VLOOKUP(F240,Participants!$A$1:$F$1450,2,FALSE)</f>
        <v>#N/A</v>
      </c>
      <c r="H240" s="89" t="e">
        <f>+VLOOKUP(F240,Participants!$A$1:$F$1450,4,FALSE)</f>
        <v>#N/A</v>
      </c>
      <c r="I240" s="89" t="e">
        <f>+VLOOKUP(F240,Participants!$A$1:$F$1450,5,FALSE)</f>
        <v>#N/A</v>
      </c>
      <c r="J240" s="89" t="e">
        <f>+VLOOKUP(F240,Participants!$A$1:$F$1450,3,FALSE)</f>
        <v>#N/A</v>
      </c>
      <c r="K240" s="89" t="e">
        <f>+VLOOKUP(F240,Participants!$A$1:$G$1450,7,FALSE)</f>
        <v>#N/A</v>
      </c>
      <c r="L240" s="90"/>
      <c r="M240" s="89"/>
      <c r="N240" s="160"/>
      <c r="O240" s="160"/>
    </row>
    <row r="241" spans="1:15" x14ac:dyDescent="0.25">
      <c r="A241" s="91"/>
      <c r="B241" s="92"/>
      <c r="C241" s="92"/>
      <c r="D241" s="86"/>
      <c r="E241" s="86"/>
      <c r="F241" s="163"/>
      <c r="G241" s="89" t="e">
        <f>+VLOOKUP(F241,Participants!$A$1:$F$1450,2,FALSE)</f>
        <v>#N/A</v>
      </c>
      <c r="H241" s="89" t="e">
        <f>+VLOOKUP(F241,Participants!$A$1:$F$1450,4,FALSE)</f>
        <v>#N/A</v>
      </c>
      <c r="I241" s="89" t="e">
        <f>+VLOOKUP(F241,Participants!$A$1:$F$1450,5,FALSE)</f>
        <v>#N/A</v>
      </c>
      <c r="J241" s="89" t="e">
        <f>+VLOOKUP(F241,Participants!$A$1:$F$1450,3,FALSE)</f>
        <v>#N/A</v>
      </c>
      <c r="K241" s="89" t="e">
        <f>+VLOOKUP(F241,Participants!$A$1:$G$1450,7,FALSE)</f>
        <v>#N/A</v>
      </c>
      <c r="L241" s="90"/>
      <c r="M241" s="89"/>
      <c r="N241" s="160"/>
      <c r="O241" s="160"/>
    </row>
    <row r="242" spans="1:15" x14ac:dyDescent="0.25">
      <c r="A242" s="91"/>
      <c r="B242" s="92"/>
      <c r="C242" s="92"/>
      <c r="D242" s="86"/>
      <c r="E242" s="86"/>
      <c r="F242" s="163"/>
      <c r="G242" s="89" t="e">
        <f>+VLOOKUP(F242,Participants!$A$1:$F$1450,2,FALSE)</f>
        <v>#N/A</v>
      </c>
      <c r="H242" s="89" t="e">
        <f>+VLOOKUP(F242,Participants!$A$1:$F$1450,4,FALSE)</f>
        <v>#N/A</v>
      </c>
      <c r="I242" s="89" t="e">
        <f>+VLOOKUP(F242,Participants!$A$1:$F$1450,5,FALSE)</f>
        <v>#N/A</v>
      </c>
      <c r="J242" s="89" t="e">
        <f>+VLOOKUP(F242,Participants!$A$1:$F$1450,3,FALSE)</f>
        <v>#N/A</v>
      </c>
      <c r="K242" s="89" t="e">
        <f>+VLOOKUP(F242,Participants!$A$1:$G$1450,7,FALSE)</f>
        <v>#N/A</v>
      </c>
      <c r="L242" s="90"/>
      <c r="M242" s="89"/>
      <c r="N242" s="160"/>
      <c r="O242" s="160"/>
    </row>
    <row r="243" spans="1:15" x14ac:dyDescent="0.25">
      <c r="A243" s="91"/>
      <c r="B243" s="92"/>
      <c r="C243" s="92"/>
      <c r="D243" s="86"/>
      <c r="E243" s="86"/>
      <c r="F243" s="163"/>
      <c r="G243" s="89" t="e">
        <f>+VLOOKUP(F243,Participants!$A$1:$F$1450,2,FALSE)</f>
        <v>#N/A</v>
      </c>
      <c r="H243" s="89" t="e">
        <f>+VLOOKUP(F243,Participants!$A$1:$F$1450,4,FALSE)</f>
        <v>#N/A</v>
      </c>
      <c r="I243" s="89" t="e">
        <f>+VLOOKUP(F243,Participants!$A$1:$F$1450,5,FALSE)</f>
        <v>#N/A</v>
      </c>
      <c r="J243" s="89" t="e">
        <f>+VLOOKUP(F243,Participants!$A$1:$F$1450,3,FALSE)</f>
        <v>#N/A</v>
      </c>
      <c r="K243" s="89" t="e">
        <f>+VLOOKUP(F243,Participants!$A$1:$G$1450,7,FALSE)</f>
        <v>#N/A</v>
      </c>
      <c r="L243" s="90"/>
      <c r="M243" s="89"/>
      <c r="N243" s="160"/>
      <c r="O243" s="160"/>
    </row>
    <row r="244" spans="1:15" x14ac:dyDescent="0.25">
      <c r="A244" s="91"/>
      <c r="B244" s="92"/>
      <c r="C244" s="92"/>
      <c r="D244" s="86"/>
      <c r="E244" s="86"/>
      <c r="F244" s="163"/>
      <c r="G244" s="89" t="e">
        <f>+VLOOKUP(F244,Participants!$A$1:$F$1450,2,FALSE)</f>
        <v>#N/A</v>
      </c>
      <c r="H244" s="89" t="e">
        <f>+VLOOKUP(F244,Participants!$A$1:$F$1450,4,FALSE)</f>
        <v>#N/A</v>
      </c>
      <c r="I244" s="89" t="e">
        <f>+VLOOKUP(F244,Participants!$A$1:$F$1450,5,FALSE)</f>
        <v>#N/A</v>
      </c>
      <c r="J244" s="89" t="e">
        <f>+VLOOKUP(F244,Participants!$A$1:$F$1450,3,FALSE)</f>
        <v>#N/A</v>
      </c>
      <c r="K244" s="89" t="e">
        <f>+VLOOKUP(F244,Participants!$A$1:$G$1450,7,FALSE)</f>
        <v>#N/A</v>
      </c>
      <c r="L244" s="90"/>
      <c r="M244" s="89"/>
      <c r="N244" s="160"/>
      <c r="O244" s="160"/>
    </row>
    <row r="245" spans="1:15" x14ac:dyDescent="0.25">
      <c r="A245" s="69"/>
      <c r="B245" s="84"/>
      <c r="C245" s="84"/>
      <c r="D245" s="86"/>
      <c r="E245" s="86"/>
      <c r="F245" s="163"/>
      <c r="G245" s="72" t="e">
        <f>+VLOOKUP(F245,Participants!$A$1:$F$1450,2,FALSE)</f>
        <v>#N/A</v>
      </c>
      <c r="H245" s="72" t="e">
        <f>+VLOOKUP(F245,Participants!$A$1:$F$1450,4,FALSE)</f>
        <v>#N/A</v>
      </c>
      <c r="I245" s="72" t="e">
        <f>+VLOOKUP(F245,Participants!$A$1:$F$1450,5,FALSE)</f>
        <v>#N/A</v>
      </c>
      <c r="J245" s="72" t="e">
        <f>+VLOOKUP(F245,Participants!$A$1:$F$1450,3,FALSE)</f>
        <v>#N/A</v>
      </c>
      <c r="K245" s="72" t="e">
        <f>+VLOOKUP(F245,Participants!$A$1:$G$1450,7,FALSE)</f>
        <v>#N/A</v>
      </c>
      <c r="L245" s="83"/>
      <c r="M245" s="72"/>
      <c r="N245" s="160"/>
      <c r="O245" s="160"/>
    </row>
    <row r="246" spans="1:15" x14ac:dyDescent="0.25">
      <c r="A246" s="69"/>
      <c r="B246" s="84"/>
      <c r="C246" s="84"/>
      <c r="D246" s="86"/>
      <c r="E246" s="86"/>
      <c r="F246" s="163"/>
      <c r="G246" s="72" t="e">
        <f>+VLOOKUP(F246,Participants!$A$1:$F$1450,2,FALSE)</f>
        <v>#N/A</v>
      </c>
      <c r="H246" s="72" t="e">
        <f>+VLOOKUP(F246,Participants!$A$1:$F$1450,4,FALSE)</f>
        <v>#N/A</v>
      </c>
      <c r="I246" s="72" t="e">
        <f>+VLOOKUP(F246,Participants!$A$1:$F$1450,5,FALSE)</f>
        <v>#N/A</v>
      </c>
      <c r="J246" s="72" t="e">
        <f>+VLOOKUP(F246,Participants!$A$1:$F$1450,3,FALSE)</f>
        <v>#N/A</v>
      </c>
      <c r="K246" s="72" t="e">
        <f>+VLOOKUP(F246,Participants!$A$1:$G$1450,7,FALSE)</f>
        <v>#N/A</v>
      </c>
      <c r="L246" s="83"/>
      <c r="M246" s="72"/>
      <c r="N246" s="160"/>
      <c r="O246" s="160"/>
    </row>
    <row r="247" spans="1:15" x14ac:dyDescent="0.25">
      <c r="A247" s="69"/>
      <c r="B247" s="84"/>
      <c r="C247" s="84"/>
      <c r="D247" s="86"/>
      <c r="E247" s="86"/>
      <c r="F247" s="163"/>
      <c r="G247" s="72" t="e">
        <f>+VLOOKUP(F247,Participants!$A$1:$F$1450,2,FALSE)</f>
        <v>#N/A</v>
      </c>
      <c r="H247" s="72" t="e">
        <f>+VLOOKUP(F247,Participants!$A$1:$F$1450,4,FALSE)</f>
        <v>#N/A</v>
      </c>
      <c r="I247" s="72" t="e">
        <f>+VLOOKUP(F247,Participants!$A$1:$F$1450,5,FALSE)</f>
        <v>#N/A</v>
      </c>
      <c r="J247" s="72" t="e">
        <f>+VLOOKUP(F247,Participants!$A$1:$F$1450,3,FALSE)</f>
        <v>#N/A</v>
      </c>
      <c r="K247" s="72" t="e">
        <f>+VLOOKUP(F247,Participants!$A$1:$G$1450,7,FALSE)</f>
        <v>#N/A</v>
      </c>
      <c r="L247" s="83"/>
      <c r="M247" s="72"/>
      <c r="N247" s="160"/>
      <c r="O247" s="160"/>
    </row>
    <row r="248" spans="1:15" x14ac:dyDescent="0.25">
      <c r="A248" s="69"/>
      <c r="B248" s="84"/>
      <c r="C248" s="84"/>
      <c r="D248" s="86"/>
      <c r="E248" s="86"/>
      <c r="F248" s="163"/>
      <c r="G248" s="72" t="e">
        <f>+VLOOKUP(F248,Participants!$A$1:$F$1450,2,FALSE)</f>
        <v>#N/A</v>
      </c>
      <c r="H248" s="72" t="e">
        <f>+VLOOKUP(F248,Participants!$A$1:$F$1450,4,FALSE)</f>
        <v>#N/A</v>
      </c>
      <c r="I248" s="72" t="e">
        <f>+VLOOKUP(F248,Participants!$A$1:$F$1450,5,FALSE)</f>
        <v>#N/A</v>
      </c>
      <c r="J248" s="72" t="e">
        <f>+VLOOKUP(F248,Participants!$A$1:$F$1450,3,FALSE)</f>
        <v>#N/A</v>
      </c>
      <c r="K248" s="72" t="e">
        <f>+VLOOKUP(F248,Participants!$A$1:$G$1450,7,FALSE)</f>
        <v>#N/A</v>
      </c>
      <c r="L248" s="83"/>
      <c r="M248" s="72"/>
      <c r="N248" s="160"/>
      <c r="O248" s="160"/>
    </row>
    <row r="249" spans="1:15" x14ac:dyDescent="0.25">
      <c r="A249" s="69"/>
      <c r="B249" s="84"/>
      <c r="C249" s="84"/>
      <c r="D249" s="86"/>
      <c r="E249" s="86"/>
      <c r="F249" s="163"/>
      <c r="G249" s="72" t="e">
        <f>+VLOOKUP(F249,Participants!$A$1:$F$1450,2,FALSE)</f>
        <v>#N/A</v>
      </c>
      <c r="H249" s="72" t="e">
        <f>+VLOOKUP(F249,Participants!$A$1:$F$1450,4,FALSE)</f>
        <v>#N/A</v>
      </c>
      <c r="I249" s="72" t="e">
        <f>+VLOOKUP(F249,Participants!$A$1:$F$1450,5,FALSE)</f>
        <v>#N/A</v>
      </c>
      <c r="J249" s="72" t="e">
        <f>+VLOOKUP(F249,Participants!$A$1:$F$1450,3,FALSE)</f>
        <v>#N/A</v>
      </c>
      <c r="K249" s="72" t="e">
        <f>+VLOOKUP(F249,Participants!$A$1:$G$1450,7,FALSE)</f>
        <v>#N/A</v>
      </c>
      <c r="L249" s="83"/>
      <c r="M249" s="72"/>
      <c r="N249" s="160"/>
      <c r="O249" s="160"/>
    </row>
    <row r="250" spans="1:15" x14ac:dyDescent="0.25">
      <c r="A250" s="19"/>
      <c r="B250" s="84"/>
      <c r="C250" s="84"/>
      <c r="D250" s="86"/>
      <c r="E250" s="86"/>
      <c r="F250" s="86"/>
      <c r="G250" s="72" t="e">
        <f>+VLOOKUP(F250,Participants!$A$1:$F$1450,2,FALSE)</f>
        <v>#N/A</v>
      </c>
      <c r="H250" s="72" t="e">
        <f>+VLOOKUP(F250,Participants!$A$1:$F$1450,4,FALSE)</f>
        <v>#N/A</v>
      </c>
      <c r="I250" s="72" t="e">
        <f>+VLOOKUP(F250,Participants!$A$1:$F$1450,5,FALSE)</f>
        <v>#N/A</v>
      </c>
      <c r="J250" s="72" t="e">
        <f>+VLOOKUP(F250,Participants!$A$1:$F$1450,3,FALSE)</f>
        <v>#N/A</v>
      </c>
      <c r="K250" s="72" t="e">
        <f>+VLOOKUP(F250,Participants!$A$1:$G$1450,7,FALSE)</f>
        <v>#N/A</v>
      </c>
      <c r="L250" s="83"/>
      <c r="M250" s="72"/>
      <c r="N250" s="1"/>
      <c r="O250" s="1"/>
    </row>
    <row r="251" spans="1:15" x14ac:dyDescent="0.25">
      <c r="A251" s="19"/>
      <c r="B251" s="84"/>
      <c r="C251" s="84"/>
      <c r="D251" s="86"/>
      <c r="E251" s="86"/>
      <c r="F251" s="86"/>
      <c r="G251" s="72" t="e">
        <f>+VLOOKUP(F251,Participants!$A$1:$F$1450,2,FALSE)</f>
        <v>#N/A</v>
      </c>
      <c r="H251" s="72" t="e">
        <f>+VLOOKUP(F251,Participants!$A$1:$F$1450,4,FALSE)</f>
        <v>#N/A</v>
      </c>
      <c r="I251" s="72" t="e">
        <f>+VLOOKUP(F251,Participants!$A$1:$F$1450,5,FALSE)</f>
        <v>#N/A</v>
      </c>
      <c r="J251" s="72" t="e">
        <f>+VLOOKUP(F251,Participants!$A$1:$F$1450,3,FALSE)</f>
        <v>#N/A</v>
      </c>
      <c r="K251" s="72" t="e">
        <f>+VLOOKUP(F251,Participants!$A$1:$G$1450,7,FALSE)</f>
        <v>#N/A</v>
      </c>
      <c r="L251" s="83"/>
      <c r="M251" s="72"/>
      <c r="N251" s="1"/>
      <c r="O251" s="1"/>
    </row>
    <row r="252" spans="1:15" x14ac:dyDescent="0.25">
      <c r="A252" s="19"/>
      <c r="B252" s="84"/>
      <c r="C252" s="84"/>
      <c r="D252" s="86"/>
      <c r="E252" s="86"/>
      <c r="F252" s="86"/>
      <c r="G252" s="72" t="e">
        <f>+VLOOKUP(F252,Participants!$A$1:$F$1450,2,FALSE)</f>
        <v>#N/A</v>
      </c>
      <c r="H252" s="72" t="e">
        <f>+VLOOKUP(F252,Participants!$A$1:$F$1450,4,FALSE)</f>
        <v>#N/A</v>
      </c>
      <c r="I252" s="72" t="e">
        <f>+VLOOKUP(F252,Participants!$A$1:$F$1450,5,FALSE)</f>
        <v>#N/A</v>
      </c>
      <c r="J252" s="72" t="e">
        <f>+VLOOKUP(F252,Participants!$A$1:$F$1450,3,FALSE)</f>
        <v>#N/A</v>
      </c>
      <c r="K252" s="72" t="e">
        <f>+VLOOKUP(F252,Participants!$A$1:$G$1450,7,FALSE)</f>
        <v>#N/A</v>
      </c>
      <c r="L252" s="83"/>
      <c r="M252" s="72"/>
      <c r="N252" s="1"/>
      <c r="O252" s="1"/>
    </row>
    <row r="253" spans="1:15" x14ac:dyDescent="0.25">
      <c r="A253" s="19"/>
      <c r="B253" s="84"/>
      <c r="C253" s="84"/>
      <c r="D253" s="86"/>
      <c r="E253" s="86"/>
      <c r="F253" s="86"/>
      <c r="G253" s="72" t="e">
        <f>+VLOOKUP(F253,Participants!$A$1:$F$1450,2,FALSE)</f>
        <v>#N/A</v>
      </c>
      <c r="H253" s="72" t="e">
        <f>+VLOOKUP(F253,Participants!$A$1:$F$1450,4,FALSE)</f>
        <v>#N/A</v>
      </c>
      <c r="I253" s="72" t="e">
        <f>+VLOOKUP(F253,Participants!$A$1:$F$1450,5,FALSE)</f>
        <v>#N/A</v>
      </c>
      <c r="J253" s="72" t="e">
        <f>+VLOOKUP(F253,Participants!$A$1:$F$1450,3,FALSE)</f>
        <v>#N/A</v>
      </c>
      <c r="K253" s="72" t="e">
        <f>+VLOOKUP(F253,Participants!$A$1:$G$1450,7,FALSE)</f>
        <v>#N/A</v>
      </c>
      <c r="L253" s="83"/>
      <c r="M253" s="72"/>
      <c r="N253" s="1"/>
      <c r="O253" s="1"/>
    </row>
    <row r="254" spans="1:15" x14ac:dyDescent="0.25">
      <c r="A254" s="19"/>
      <c r="B254" s="84"/>
      <c r="C254" s="84"/>
      <c r="D254" s="86"/>
      <c r="E254" s="86"/>
      <c r="F254" s="86"/>
      <c r="G254" s="72" t="e">
        <f>+VLOOKUP(F254,Participants!$A$1:$F$1450,2,FALSE)</f>
        <v>#N/A</v>
      </c>
      <c r="H254" s="72" t="e">
        <f>+VLOOKUP(F254,Participants!$A$1:$F$1450,4,FALSE)</f>
        <v>#N/A</v>
      </c>
      <c r="I254" s="72" t="e">
        <f>+VLOOKUP(F254,Participants!$A$1:$F$1450,5,FALSE)</f>
        <v>#N/A</v>
      </c>
      <c r="J254" s="72" t="e">
        <f>+VLOOKUP(F254,Participants!$A$1:$F$1450,3,FALSE)</f>
        <v>#N/A</v>
      </c>
      <c r="K254" s="72" t="e">
        <f>+VLOOKUP(F254,Participants!$A$1:$G$1450,7,FALSE)</f>
        <v>#N/A</v>
      </c>
      <c r="L254" s="83"/>
      <c r="M254" s="72"/>
      <c r="N254" s="1"/>
      <c r="O254" s="1"/>
    </row>
    <row r="255" spans="1:15" x14ac:dyDescent="0.25">
      <c r="A255" s="19"/>
      <c r="B255" s="84"/>
      <c r="C255" s="84"/>
      <c r="D255" s="86"/>
      <c r="E255" s="86"/>
      <c r="F255" s="86"/>
      <c r="G255" s="72" t="e">
        <f>+VLOOKUP(F255,Participants!$A$1:$F$1450,2,FALSE)</f>
        <v>#N/A</v>
      </c>
      <c r="H255" s="72" t="e">
        <f>+VLOOKUP(F255,Participants!$A$1:$F$1450,4,FALSE)</f>
        <v>#N/A</v>
      </c>
      <c r="I255" s="72" t="e">
        <f>+VLOOKUP(F255,Participants!$A$1:$F$1450,5,FALSE)</f>
        <v>#N/A</v>
      </c>
      <c r="J255" s="72" t="e">
        <f>+VLOOKUP(F255,Participants!$A$1:$F$1450,3,FALSE)</f>
        <v>#N/A</v>
      </c>
      <c r="K255" s="72" t="e">
        <f>+VLOOKUP(F255,Participants!$A$1:$G$1450,7,FALSE)</f>
        <v>#N/A</v>
      </c>
      <c r="L255" s="83"/>
      <c r="M255" s="72"/>
      <c r="N255" s="1"/>
      <c r="O255" s="1"/>
    </row>
    <row r="256" spans="1:15" x14ac:dyDescent="0.25">
      <c r="A256" s="19"/>
      <c r="B256" s="84"/>
      <c r="C256" s="84"/>
      <c r="D256" s="86"/>
      <c r="E256" s="86"/>
      <c r="F256" s="86"/>
      <c r="G256" s="72" t="e">
        <f>+VLOOKUP(F256,Participants!$A$1:$F$1450,2,FALSE)</f>
        <v>#N/A</v>
      </c>
      <c r="H256" s="72" t="e">
        <f>+VLOOKUP(F256,Participants!$A$1:$F$1450,4,FALSE)</f>
        <v>#N/A</v>
      </c>
      <c r="I256" s="72" t="e">
        <f>+VLOOKUP(F256,Participants!$A$1:$F$1450,5,FALSE)</f>
        <v>#N/A</v>
      </c>
      <c r="J256" s="72" t="e">
        <f>+VLOOKUP(F256,Participants!$A$1:$F$1450,3,FALSE)</f>
        <v>#N/A</v>
      </c>
      <c r="K256" s="72" t="e">
        <f>+VLOOKUP(F256,Participants!$A$1:$G$1450,7,FALSE)</f>
        <v>#N/A</v>
      </c>
      <c r="L256" s="83"/>
      <c r="M256" s="72"/>
      <c r="N256" s="1"/>
      <c r="O256" s="1"/>
    </row>
    <row r="257" spans="1:15" x14ac:dyDescent="0.25">
      <c r="A257" s="19"/>
      <c r="B257" s="84"/>
      <c r="C257" s="84"/>
      <c r="D257" s="86"/>
      <c r="E257" s="86"/>
      <c r="F257" s="86"/>
      <c r="G257" s="72" t="e">
        <f>+VLOOKUP(F257,Participants!$A$1:$F$1450,2,FALSE)</f>
        <v>#N/A</v>
      </c>
      <c r="H257" s="72" t="e">
        <f>+VLOOKUP(F257,Participants!$A$1:$F$1450,4,FALSE)</f>
        <v>#N/A</v>
      </c>
      <c r="I257" s="72" t="e">
        <f>+VLOOKUP(F257,Participants!$A$1:$F$1450,5,FALSE)</f>
        <v>#N/A</v>
      </c>
      <c r="J257" s="72" t="e">
        <f>+VLOOKUP(F257,Participants!$A$1:$F$1450,3,FALSE)</f>
        <v>#N/A</v>
      </c>
      <c r="K257" s="72" t="e">
        <f>+VLOOKUP(F257,Participants!$A$1:$G$1450,7,FALSE)</f>
        <v>#N/A</v>
      </c>
      <c r="L257" s="83"/>
      <c r="M257" s="72"/>
      <c r="N257" s="1"/>
      <c r="O257" s="1"/>
    </row>
    <row r="258" spans="1:15" x14ac:dyDescent="0.25">
      <c r="A258" s="19"/>
      <c r="B258" s="84"/>
      <c r="C258" s="84"/>
      <c r="D258" s="86"/>
      <c r="E258" s="86"/>
      <c r="F258" s="86"/>
      <c r="G258" s="72" t="e">
        <f>+VLOOKUP(F258,Participants!$A$1:$F$1450,2,FALSE)</f>
        <v>#N/A</v>
      </c>
      <c r="H258" s="72" t="e">
        <f>+VLOOKUP(F258,Participants!$A$1:$F$1450,4,FALSE)</f>
        <v>#N/A</v>
      </c>
      <c r="I258" s="72" t="e">
        <f>+VLOOKUP(F258,Participants!$A$1:$F$1450,5,FALSE)</f>
        <v>#N/A</v>
      </c>
      <c r="J258" s="72" t="e">
        <f>+VLOOKUP(F258,Participants!$A$1:$F$1450,3,FALSE)</f>
        <v>#N/A</v>
      </c>
      <c r="K258" s="72" t="e">
        <f>+VLOOKUP(F258,Participants!$A$1:$G$1450,7,FALSE)</f>
        <v>#N/A</v>
      </c>
      <c r="L258" s="83"/>
      <c r="M258" s="72"/>
      <c r="N258" s="1"/>
      <c r="O258" s="1"/>
    </row>
    <row r="259" spans="1:15" x14ac:dyDescent="0.25">
      <c r="A259" s="19"/>
      <c r="B259" s="84"/>
      <c r="C259" s="84"/>
      <c r="D259" s="86"/>
      <c r="E259" s="86"/>
      <c r="F259" s="86"/>
      <c r="G259" s="72" t="e">
        <f>+VLOOKUP(F259,Participants!$A$1:$F$1450,2,FALSE)</f>
        <v>#N/A</v>
      </c>
      <c r="H259" s="72" t="e">
        <f>+VLOOKUP(F259,Participants!$A$1:$F$1450,4,FALSE)</f>
        <v>#N/A</v>
      </c>
      <c r="I259" s="72" t="e">
        <f>+VLOOKUP(F259,Participants!$A$1:$F$1450,5,FALSE)</f>
        <v>#N/A</v>
      </c>
      <c r="J259" s="72" t="e">
        <f>+VLOOKUP(F259,Participants!$A$1:$F$1450,3,FALSE)</f>
        <v>#N/A</v>
      </c>
      <c r="K259" s="72" t="e">
        <f>+VLOOKUP(F259,Participants!$A$1:$G$1450,7,FALSE)</f>
        <v>#N/A</v>
      </c>
      <c r="L259" s="83"/>
      <c r="M259" s="72"/>
      <c r="N259" s="1"/>
      <c r="O259" s="1"/>
    </row>
    <row r="260" spans="1:15" x14ac:dyDescent="0.25">
      <c r="A260" s="19"/>
      <c r="B260" s="84"/>
      <c r="C260" s="84"/>
      <c r="D260" s="86"/>
      <c r="E260" s="86"/>
      <c r="F260" s="86"/>
      <c r="G260" s="72" t="e">
        <f>+VLOOKUP(F260,Participants!$A$1:$F$1450,2,FALSE)</f>
        <v>#N/A</v>
      </c>
      <c r="H260" s="72" t="e">
        <f>+VLOOKUP(F260,Participants!$A$1:$F$1450,4,FALSE)</f>
        <v>#N/A</v>
      </c>
      <c r="I260" s="72" t="e">
        <f>+VLOOKUP(F260,Participants!$A$1:$F$1450,5,FALSE)</f>
        <v>#N/A</v>
      </c>
      <c r="J260" s="72" t="e">
        <f>+VLOOKUP(F260,Participants!$A$1:$F$1450,3,FALSE)</f>
        <v>#N/A</v>
      </c>
      <c r="K260" s="72" t="e">
        <f>+VLOOKUP(F260,Participants!$A$1:$G$1450,7,FALSE)</f>
        <v>#N/A</v>
      </c>
      <c r="L260" s="83"/>
      <c r="M260" s="72"/>
      <c r="N260" s="1"/>
      <c r="O260" s="1"/>
    </row>
    <row r="261" spans="1:15" x14ac:dyDescent="0.25">
      <c r="A261" s="19"/>
      <c r="B261" s="84"/>
      <c r="C261" s="84"/>
      <c r="D261" s="86"/>
      <c r="E261" s="86"/>
      <c r="F261" s="86"/>
      <c r="G261" s="72" t="e">
        <f>+VLOOKUP(F261,Participants!$A$1:$F$1450,2,FALSE)</f>
        <v>#N/A</v>
      </c>
      <c r="H261" s="72" t="e">
        <f>+VLOOKUP(F261,Participants!$A$1:$F$1450,4,FALSE)</f>
        <v>#N/A</v>
      </c>
      <c r="I261" s="72" t="e">
        <f>+VLOOKUP(F261,Participants!$A$1:$F$1450,5,FALSE)</f>
        <v>#N/A</v>
      </c>
      <c r="J261" s="72" t="e">
        <f>+VLOOKUP(F261,Participants!$A$1:$F$1450,3,FALSE)</f>
        <v>#N/A</v>
      </c>
      <c r="K261" s="72" t="e">
        <f>+VLOOKUP(F261,Participants!$A$1:$G$1450,7,FALSE)</f>
        <v>#N/A</v>
      </c>
      <c r="L261" s="83"/>
      <c r="M261" s="72"/>
      <c r="N261" s="1"/>
      <c r="O261" s="1"/>
    </row>
    <row r="262" spans="1:15" x14ac:dyDescent="0.25">
      <c r="A262" s="19"/>
      <c r="B262" s="84"/>
      <c r="C262" s="84"/>
      <c r="D262" s="86"/>
      <c r="E262" s="86"/>
      <c r="F262" s="86"/>
      <c r="G262" s="72" t="e">
        <f>+VLOOKUP(F262,Participants!$A$1:$F$1450,2,FALSE)</f>
        <v>#N/A</v>
      </c>
      <c r="H262" s="72" t="e">
        <f>+VLOOKUP(F262,Participants!$A$1:$F$1450,4,FALSE)</f>
        <v>#N/A</v>
      </c>
      <c r="I262" s="72" t="e">
        <f>+VLOOKUP(F262,Participants!$A$1:$F$1450,5,FALSE)</f>
        <v>#N/A</v>
      </c>
      <c r="J262" s="72" t="e">
        <f>+VLOOKUP(F262,Participants!$A$1:$F$1450,3,FALSE)</f>
        <v>#N/A</v>
      </c>
      <c r="K262" s="72" t="e">
        <f>+VLOOKUP(F262,Participants!$A$1:$G$1450,7,FALSE)</f>
        <v>#N/A</v>
      </c>
      <c r="L262" s="83"/>
      <c r="M262" s="72"/>
      <c r="N262" s="1"/>
      <c r="O262" s="1"/>
    </row>
    <row r="263" spans="1:15" x14ac:dyDescent="0.25">
      <c r="A263" s="19"/>
      <c r="B263" s="84"/>
      <c r="C263" s="84"/>
      <c r="D263" s="86"/>
      <c r="E263" s="86"/>
      <c r="F263" s="86"/>
      <c r="G263" s="72" t="e">
        <f>+VLOOKUP(F263,Participants!$A$1:$F$1450,2,FALSE)</f>
        <v>#N/A</v>
      </c>
      <c r="H263" s="72" t="e">
        <f>+VLOOKUP(F263,Participants!$A$1:$F$1450,4,FALSE)</f>
        <v>#N/A</v>
      </c>
      <c r="I263" s="72" t="e">
        <f>+VLOOKUP(F263,Participants!$A$1:$F$1450,5,FALSE)</f>
        <v>#N/A</v>
      </c>
      <c r="J263" s="72" t="e">
        <f>+VLOOKUP(F263,Participants!$A$1:$F$1450,3,FALSE)</f>
        <v>#N/A</v>
      </c>
      <c r="K263" s="72" t="e">
        <f>+VLOOKUP(F263,Participants!$A$1:$G$1450,7,FALSE)</f>
        <v>#N/A</v>
      </c>
      <c r="L263" s="83"/>
      <c r="M263" s="72"/>
      <c r="N263" s="1"/>
      <c r="O263" s="1"/>
    </row>
    <row r="264" spans="1:15" x14ac:dyDescent="0.25">
      <c r="A264" s="19"/>
      <c r="B264" s="84"/>
      <c r="C264" s="84"/>
      <c r="D264" s="86"/>
      <c r="E264" s="86"/>
      <c r="F264" s="86"/>
      <c r="G264" s="72" t="e">
        <f>+VLOOKUP(F264,Participants!$A$1:$F$1450,2,FALSE)</f>
        <v>#N/A</v>
      </c>
      <c r="H264" s="72" t="e">
        <f>+VLOOKUP(F264,Participants!$A$1:$F$1450,4,FALSE)</f>
        <v>#N/A</v>
      </c>
      <c r="I264" s="72" t="e">
        <f>+VLOOKUP(F264,Participants!$A$1:$F$1450,5,FALSE)</f>
        <v>#N/A</v>
      </c>
      <c r="J264" s="72" t="e">
        <f>+VLOOKUP(F264,Participants!$A$1:$F$1450,3,FALSE)</f>
        <v>#N/A</v>
      </c>
      <c r="K264" s="72" t="e">
        <f>+VLOOKUP(F264,Participants!$A$1:$G$1450,7,FALSE)</f>
        <v>#N/A</v>
      </c>
      <c r="L264" s="83"/>
      <c r="M264" s="72"/>
      <c r="N264" s="1"/>
      <c r="O264" s="1"/>
    </row>
    <row r="265" spans="1:15" x14ac:dyDescent="0.25">
      <c r="A265" s="19"/>
      <c r="B265" s="84"/>
      <c r="C265" s="84"/>
      <c r="D265" s="86"/>
      <c r="E265" s="86"/>
      <c r="F265" s="86"/>
      <c r="G265" s="72" t="e">
        <f>+VLOOKUP(F265,Participants!$A$1:$F$1450,2,FALSE)</f>
        <v>#N/A</v>
      </c>
      <c r="H265" s="72" t="e">
        <f>+VLOOKUP(F265,Participants!$A$1:$F$1450,4,FALSE)</f>
        <v>#N/A</v>
      </c>
      <c r="I265" s="72" t="e">
        <f>+VLOOKUP(F265,Participants!$A$1:$F$1450,5,FALSE)</f>
        <v>#N/A</v>
      </c>
      <c r="J265" s="72" t="e">
        <f>+VLOOKUP(F265,Participants!$A$1:$F$1450,3,FALSE)</f>
        <v>#N/A</v>
      </c>
      <c r="K265" s="72" t="e">
        <f>+VLOOKUP(F265,Participants!$A$1:$G$1450,7,FALSE)</f>
        <v>#N/A</v>
      </c>
      <c r="L265" s="83"/>
      <c r="M265" s="72"/>
      <c r="N265" s="1"/>
      <c r="O265" s="1"/>
    </row>
    <row r="266" spans="1:15" x14ac:dyDescent="0.25">
      <c r="A266" s="19"/>
      <c r="B266" s="84"/>
      <c r="C266" s="84"/>
      <c r="D266" s="86"/>
      <c r="E266" s="86"/>
      <c r="F266" s="86"/>
      <c r="G266" s="72" t="e">
        <f>+VLOOKUP(F266,Participants!$A$1:$F$1450,2,FALSE)</f>
        <v>#N/A</v>
      </c>
      <c r="H266" s="72" t="e">
        <f>+VLOOKUP(F266,Participants!$A$1:$F$1450,4,FALSE)</f>
        <v>#N/A</v>
      </c>
      <c r="I266" s="72" t="e">
        <f>+VLOOKUP(F266,Participants!$A$1:$F$1450,5,FALSE)</f>
        <v>#N/A</v>
      </c>
      <c r="J266" s="72" t="e">
        <f>+VLOOKUP(F266,Participants!$A$1:$F$1450,3,FALSE)</f>
        <v>#N/A</v>
      </c>
      <c r="K266" s="72" t="e">
        <f>+VLOOKUP(F266,Participants!$A$1:$G$1450,7,FALSE)</f>
        <v>#N/A</v>
      </c>
      <c r="L266" s="83"/>
      <c r="M266" s="72"/>
      <c r="N266" s="1"/>
      <c r="O266" s="1"/>
    </row>
    <row r="267" spans="1:15" x14ac:dyDescent="0.25">
      <c r="A267" s="19"/>
      <c r="B267" s="84"/>
      <c r="C267" s="84"/>
      <c r="D267" s="86"/>
      <c r="E267" s="86"/>
      <c r="F267" s="86"/>
      <c r="G267" s="72" t="e">
        <f>+VLOOKUP(F267,Participants!$A$1:$F$1450,2,FALSE)</f>
        <v>#N/A</v>
      </c>
      <c r="H267" s="72" t="e">
        <f>+VLOOKUP(F267,Participants!$A$1:$F$1450,4,FALSE)</f>
        <v>#N/A</v>
      </c>
      <c r="I267" s="72" t="e">
        <f>+VLOOKUP(F267,Participants!$A$1:$F$1450,5,FALSE)</f>
        <v>#N/A</v>
      </c>
      <c r="J267" s="72" t="e">
        <f>+VLOOKUP(F267,Participants!$A$1:$F$1450,3,FALSE)</f>
        <v>#N/A</v>
      </c>
      <c r="K267" s="72" t="e">
        <f>+VLOOKUP(F267,Participants!$A$1:$G$1450,7,FALSE)</f>
        <v>#N/A</v>
      </c>
      <c r="L267" s="83"/>
      <c r="M267" s="72"/>
      <c r="N267" s="1"/>
      <c r="O267" s="1"/>
    </row>
    <row r="268" spans="1:15" x14ac:dyDescent="0.25">
      <c r="A268" s="19"/>
      <c r="B268" s="84"/>
      <c r="C268" s="84"/>
      <c r="D268" s="86"/>
      <c r="E268" s="86"/>
      <c r="F268" s="86"/>
      <c r="G268" s="72" t="e">
        <f>+VLOOKUP(F268,Participants!$A$1:$F$1450,2,FALSE)</f>
        <v>#N/A</v>
      </c>
      <c r="H268" s="72" t="e">
        <f>+VLOOKUP(F268,Participants!$A$1:$F$1450,4,FALSE)</f>
        <v>#N/A</v>
      </c>
      <c r="I268" s="72" t="e">
        <f>+VLOOKUP(F268,Participants!$A$1:$F$1450,5,FALSE)</f>
        <v>#N/A</v>
      </c>
      <c r="J268" s="72" t="e">
        <f>+VLOOKUP(F268,Participants!$A$1:$F$1450,3,FALSE)</f>
        <v>#N/A</v>
      </c>
      <c r="K268" s="72" t="e">
        <f>+VLOOKUP(F268,Participants!$A$1:$G$1450,7,FALSE)</f>
        <v>#N/A</v>
      </c>
      <c r="L268" s="83"/>
      <c r="M268" s="72"/>
      <c r="N268" s="1"/>
      <c r="O268" s="1"/>
    </row>
    <row r="269" spans="1:15" x14ac:dyDescent="0.25">
      <c r="A269" s="19"/>
      <c r="B269" s="84"/>
      <c r="C269" s="84"/>
      <c r="D269" s="86"/>
      <c r="E269" s="86"/>
      <c r="F269" s="86"/>
      <c r="G269" s="72" t="e">
        <f>+VLOOKUP(F269,Participants!$A$1:$F$1450,2,FALSE)</f>
        <v>#N/A</v>
      </c>
      <c r="H269" s="72" t="e">
        <f>+VLOOKUP(F269,Participants!$A$1:$F$1450,4,FALSE)</f>
        <v>#N/A</v>
      </c>
      <c r="I269" s="72" t="e">
        <f>+VLOOKUP(F269,Participants!$A$1:$F$1450,5,FALSE)</f>
        <v>#N/A</v>
      </c>
      <c r="J269" s="72" t="e">
        <f>+VLOOKUP(F269,Participants!$A$1:$F$1450,3,FALSE)</f>
        <v>#N/A</v>
      </c>
      <c r="K269" s="72" t="e">
        <f>+VLOOKUP(F269,Participants!$A$1:$G$1450,7,FALSE)</f>
        <v>#N/A</v>
      </c>
      <c r="L269" s="83"/>
      <c r="M269" s="72"/>
      <c r="N269" s="1"/>
      <c r="O269" s="1"/>
    </row>
    <row r="270" spans="1:15" x14ac:dyDescent="0.25">
      <c r="A270" s="19"/>
      <c r="B270" s="84"/>
      <c r="C270" s="84"/>
      <c r="D270" s="86"/>
      <c r="E270" s="86"/>
      <c r="F270" s="86"/>
      <c r="G270" s="72" t="e">
        <f>+VLOOKUP(F270,Participants!$A$1:$F$1450,2,FALSE)</f>
        <v>#N/A</v>
      </c>
      <c r="H270" s="72" t="e">
        <f>+VLOOKUP(F270,Participants!$A$1:$F$1450,4,FALSE)</f>
        <v>#N/A</v>
      </c>
      <c r="I270" s="72" t="e">
        <f>+VLOOKUP(F270,Participants!$A$1:$F$1450,5,FALSE)</f>
        <v>#N/A</v>
      </c>
      <c r="J270" s="72" t="e">
        <f>+VLOOKUP(F270,Participants!$A$1:$F$1450,3,FALSE)</f>
        <v>#N/A</v>
      </c>
      <c r="K270" s="72" t="e">
        <f>+VLOOKUP(F270,Participants!$A$1:$G$1450,7,FALSE)</f>
        <v>#N/A</v>
      </c>
      <c r="L270" s="83"/>
      <c r="M270" s="72"/>
      <c r="N270" s="1"/>
      <c r="O270" s="1"/>
    </row>
    <row r="271" spans="1:15" x14ac:dyDescent="0.25">
      <c r="A271" s="19"/>
      <c r="B271" s="84"/>
      <c r="C271" s="84"/>
      <c r="D271" s="86"/>
      <c r="E271" s="86"/>
      <c r="F271" s="86"/>
      <c r="G271" s="72" t="e">
        <f>+VLOOKUP(F271,Participants!$A$1:$F$1450,2,FALSE)</f>
        <v>#N/A</v>
      </c>
      <c r="H271" s="72" t="e">
        <f>+VLOOKUP(F271,Participants!$A$1:$F$1450,4,FALSE)</f>
        <v>#N/A</v>
      </c>
      <c r="I271" s="72" t="e">
        <f>+VLOOKUP(F271,Participants!$A$1:$F$1450,5,FALSE)</f>
        <v>#N/A</v>
      </c>
      <c r="J271" s="72" t="e">
        <f>+VLOOKUP(F271,Participants!$A$1:$F$1450,3,FALSE)</f>
        <v>#N/A</v>
      </c>
      <c r="K271" s="72" t="e">
        <f>+VLOOKUP(F271,Participants!$A$1:$G$1450,7,FALSE)</f>
        <v>#N/A</v>
      </c>
      <c r="L271" s="83"/>
      <c r="M271" s="72"/>
      <c r="N271" s="1"/>
      <c r="O271" s="1"/>
    </row>
    <row r="272" spans="1:15" x14ac:dyDescent="0.25">
      <c r="A272" s="19"/>
      <c r="B272" s="84"/>
      <c r="C272" s="84"/>
      <c r="D272" s="86"/>
      <c r="E272" s="86"/>
      <c r="F272" s="86"/>
      <c r="G272" s="72" t="e">
        <f>+VLOOKUP(F272,Participants!$A$1:$F$1450,2,FALSE)</f>
        <v>#N/A</v>
      </c>
      <c r="H272" s="72" t="e">
        <f>+VLOOKUP(F272,Participants!$A$1:$F$1450,4,FALSE)</f>
        <v>#N/A</v>
      </c>
      <c r="I272" s="72" t="e">
        <f>+VLOOKUP(F272,Participants!$A$1:$F$1450,5,FALSE)</f>
        <v>#N/A</v>
      </c>
      <c r="J272" s="72" t="e">
        <f>+VLOOKUP(F272,Participants!$A$1:$F$1450,3,FALSE)</f>
        <v>#N/A</v>
      </c>
      <c r="K272" s="72" t="e">
        <f>+VLOOKUP(F272,Participants!$A$1:$G$1450,7,FALSE)</f>
        <v>#N/A</v>
      </c>
      <c r="L272" s="83"/>
      <c r="M272" s="72"/>
      <c r="N272" s="1"/>
      <c r="O272" s="1"/>
    </row>
    <row r="273" spans="1:15" x14ac:dyDescent="0.25">
      <c r="A273" s="19"/>
      <c r="B273" s="84"/>
      <c r="C273" s="84"/>
      <c r="D273" s="86"/>
      <c r="E273" s="86"/>
      <c r="F273" s="86"/>
      <c r="G273" s="72" t="e">
        <f>+VLOOKUP(F273,Participants!$A$1:$F$1450,2,FALSE)</f>
        <v>#N/A</v>
      </c>
      <c r="H273" s="72" t="e">
        <f>+VLOOKUP(F273,Participants!$A$1:$F$1450,4,FALSE)</f>
        <v>#N/A</v>
      </c>
      <c r="I273" s="72" t="e">
        <f>+VLOOKUP(F273,Participants!$A$1:$F$1450,5,FALSE)</f>
        <v>#N/A</v>
      </c>
      <c r="J273" s="72" t="e">
        <f>+VLOOKUP(F273,Participants!$A$1:$F$1450,3,FALSE)</f>
        <v>#N/A</v>
      </c>
      <c r="K273" s="72" t="e">
        <f>+VLOOKUP(F273,Participants!$A$1:$G$1450,7,FALSE)</f>
        <v>#N/A</v>
      </c>
      <c r="L273" s="83"/>
      <c r="M273" s="72"/>
      <c r="N273" s="1"/>
      <c r="O273" s="1"/>
    </row>
    <row r="274" spans="1:15" x14ac:dyDescent="0.25">
      <c r="A274" s="19"/>
      <c r="B274" s="84"/>
      <c r="C274" s="84"/>
      <c r="D274" s="86"/>
      <c r="E274" s="86"/>
      <c r="F274" s="86"/>
      <c r="G274" s="72" t="e">
        <f>+VLOOKUP(F274,Participants!$A$1:$F$1450,2,FALSE)</f>
        <v>#N/A</v>
      </c>
      <c r="H274" s="72" t="e">
        <f>+VLOOKUP(F274,Participants!$A$1:$F$1450,4,FALSE)</f>
        <v>#N/A</v>
      </c>
      <c r="I274" s="72" t="e">
        <f>+VLOOKUP(F274,Participants!$A$1:$F$1450,5,FALSE)</f>
        <v>#N/A</v>
      </c>
      <c r="J274" s="72" t="e">
        <f>+VLOOKUP(F274,Participants!$A$1:$F$1450,3,FALSE)</f>
        <v>#N/A</v>
      </c>
      <c r="K274" s="72" t="e">
        <f>+VLOOKUP(F274,Participants!$A$1:$G$1450,7,FALSE)</f>
        <v>#N/A</v>
      </c>
      <c r="L274" s="83"/>
      <c r="M274" s="72"/>
      <c r="N274" s="1"/>
      <c r="O274" s="1"/>
    </row>
    <row r="275" spans="1:15" x14ac:dyDescent="0.25">
      <c r="A275" s="19"/>
      <c r="B275" s="84"/>
      <c r="C275" s="84"/>
      <c r="D275" s="86"/>
      <c r="E275" s="86"/>
      <c r="F275" s="86"/>
      <c r="G275" s="72" t="e">
        <f>+VLOOKUP(F275,Participants!$A$1:$F$1450,2,FALSE)</f>
        <v>#N/A</v>
      </c>
      <c r="H275" s="72" t="e">
        <f>+VLOOKUP(F275,Participants!$A$1:$F$1450,4,FALSE)</f>
        <v>#N/A</v>
      </c>
      <c r="I275" s="72" t="e">
        <f>+VLOOKUP(F275,Participants!$A$1:$F$1450,5,FALSE)</f>
        <v>#N/A</v>
      </c>
      <c r="J275" s="72" t="e">
        <f>+VLOOKUP(F275,Participants!$A$1:$F$1450,3,FALSE)</f>
        <v>#N/A</v>
      </c>
      <c r="K275" s="72" t="e">
        <f>+VLOOKUP(F275,Participants!$A$1:$G$1450,7,FALSE)</f>
        <v>#N/A</v>
      </c>
      <c r="L275" s="83"/>
      <c r="M275" s="72"/>
      <c r="N275" s="1"/>
      <c r="O275" s="1"/>
    </row>
    <row r="276" spans="1:15" x14ac:dyDescent="0.25">
      <c r="A276" s="19"/>
      <c r="B276" s="84"/>
      <c r="C276" s="84"/>
      <c r="D276" s="86"/>
      <c r="E276" s="86"/>
      <c r="F276" s="86"/>
      <c r="G276" s="72" t="e">
        <f>+VLOOKUP(F276,Participants!$A$1:$F$1450,2,FALSE)</f>
        <v>#N/A</v>
      </c>
      <c r="H276" s="72" t="e">
        <f>+VLOOKUP(F276,Participants!$A$1:$F$1450,4,FALSE)</f>
        <v>#N/A</v>
      </c>
      <c r="I276" s="72" t="e">
        <f>+VLOOKUP(F276,Participants!$A$1:$F$1450,5,FALSE)</f>
        <v>#N/A</v>
      </c>
      <c r="J276" s="72" t="e">
        <f>+VLOOKUP(F276,Participants!$A$1:$F$1450,3,FALSE)</f>
        <v>#N/A</v>
      </c>
      <c r="K276" s="72" t="e">
        <f>+VLOOKUP(F276,Participants!$A$1:$G$1450,7,FALSE)</f>
        <v>#N/A</v>
      </c>
      <c r="L276" s="83"/>
      <c r="M276" s="72"/>
      <c r="N276" s="1"/>
      <c r="O276" s="1"/>
    </row>
    <row r="277" spans="1:15" x14ac:dyDescent="0.25">
      <c r="A277" s="19"/>
      <c r="B277" s="84"/>
      <c r="C277" s="84"/>
      <c r="D277" s="86"/>
      <c r="E277" s="86"/>
      <c r="F277" s="86"/>
      <c r="G277" s="72" t="e">
        <f>+VLOOKUP(F277,Participants!$A$1:$F$1450,2,FALSE)</f>
        <v>#N/A</v>
      </c>
      <c r="H277" s="72" t="e">
        <f>+VLOOKUP(F277,Participants!$A$1:$F$1450,4,FALSE)</f>
        <v>#N/A</v>
      </c>
      <c r="I277" s="72" t="e">
        <f>+VLOOKUP(F277,Participants!$A$1:$F$1450,5,FALSE)</f>
        <v>#N/A</v>
      </c>
      <c r="J277" s="72" t="e">
        <f>+VLOOKUP(F277,Participants!$A$1:$F$1450,3,FALSE)</f>
        <v>#N/A</v>
      </c>
      <c r="K277" s="72" t="e">
        <f>+VLOOKUP(F277,Participants!$A$1:$G$1450,7,FALSE)</f>
        <v>#N/A</v>
      </c>
      <c r="L277" s="83"/>
      <c r="M277" s="72"/>
      <c r="N277" s="1"/>
      <c r="O277" s="1"/>
    </row>
    <row r="278" spans="1:15" x14ac:dyDescent="0.25">
      <c r="A278" s="19"/>
      <c r="B278" s="84"/>
      <c r="C278" s="84"/>
      <c r="D278" s="86"/>
      <c r="E278" s="86"/>
      <c r="F278" s="86"/>
      <c r="G278" s="72" t="e">
        <f>+VLOOKUP(F278,Participants!$A$1:$F$1450,2,FALSE)</f>
        <v>#N/A</v>
      </c>
      <c r="H278" s="72" t="e">
        <f>+VLOOKUP(F278,Participants!$A$1:$F$1450,4,FALSE)</f>
        <v>#N/A</v>
      </c>
      <c r="I278" s="72" t="e">
        <f>+VLOOKUP(F278,Participants!$A$1:$F$1450,5,FALSE)</f>
        <v>#N/A</v>
      </c>
      <c r="J278" s="72" t="e">
        <f>+VLOOKUP(F278,Participants!$A$1:$F$1450,3,FALSE)</f>
        <v>#N/A</v>
      </c>
      <c r="K278" s="72" t="e">
        <f>+VLOOKUP(F278,Participants!$A$1:$G$1450,7,FALSE)</f>
        <v>#N/A</v>
      </c>
      <c r="L278" s="83"/>
      <c r="M278" s="72"/>
      <c r="N278" s="1"/>
      <c r="O278" s="1"/>
    </row>
    <row r="279" spans="1:15" x14ac:dyDescent="0.25">
      <c r="A279" s="19"/>
      <c r="B279" s="84"/>
      <c r="C279" s="84"/>
      <c r="D279" s="86"/>
      <c r="E279" s="86"/>
      <c r="F279" s="86"/>
      <c r="G279" s="72" t="e">
        <f>+VLOOKUP(F279,Participants!$A$1:$F$1450,2,FALSE)</f>
        <v>#N/A</v>
      </c>
      <c r="H279" s="72" t="e">
        <f>+VLOOKUP(F279,Participants!$A$1:$F$1450,4,FALSE)</f>
        <v>#N/A</v>
      </c>
      <c r="I279" s="72" t="e">
        <f>+VLOOKUP(F279,Participants!$A$1:$F$1450,5,FALSE)</f>
        <v>#N/A</v>
      </c>
      <c r="J279" s="72" t="e">
        <f>+VLOOKUP(F279,Participants!$A$1:$F$1450,3,FALSE)</f>
        <v>#N/A</v>
      </c>
      <c r="K279" s="72" t="e">
        <f>+VLOOKUP(F279,Participants!$A$1:$G$1450,7,FALSE)</f>
        <v>#N/A</v>
      </c>
      <c r="L279" s="83"/>
      <c r="M279" s="72"/>
      <c r="N279" s="1"/>
      <c r="O279" s="1"/>
    </row>
    <row r="280" spans="1:15" x14ac:dyDescent="0.25">
      <c r="A280" s="19"/>
      <c r="B280" s="84"/>
      <c r="C280" s="84"/>
      <c r="D280" s="86"/>
      <c r="E280" s="86"/>
      <c r="F280" s="86"/>
      <c r="G280" s="72" t="e">
        <f>+VLOOKUP(F280,Participants!$A$1:$F$1450,2,FALSE)</f>
        <v>#N/A</v>
      </c>
      <c r="H280" s="72" t="e">
        <f>+VLOOKUP(F280,Participants!$A$1:$F$1450,4,FALSE)</f>
        <v>#N/A</v>
      </c>
      <c r="I280" s="72" t="e">
        <f>+VLOOKUP(F280,Participants!$A$1:$F$1450,5,FALSE)</f>
        <v>#N/A</v>
      </c>
      <c r="J280" s="72" t="e">
        <f>+VLOOKUP(F280,Participants!$A$1:$F$1450,3,FALSE)</f>
        <v>#N/A</v>
      </c>
      <c r="K280" s="72" t="e">
        <f>+VLOOKUP(F280,Participants!$A$1:$G$1450,7,FALSE)</f>
        <v>#N/A</v>
      </c>
      <c r="L280" s="83"/>
      <c r="M280" s="72"/>
      <c r="N280" s="1"/>
      <c r="O280" s="1"/>
    </row>
    <row r="281" spans="1:15" x14ac:dyDescent="0.25">
      <c r="A281" s="19"/>
      <c r="B281" s="84"/>
      <c r="C281" s="84"/>
      <c r="D281" s="86"/>
      <c r="E281" s="86"/>
      <c r="F281" s="86"/>
      <c r="G281" s="72" t="e">
        <f>+VLOOKUP(F281,Participants!$A$1:$F$1450,2,FALSE)</f>
        <v>#N/A</v>
      </c>
      <c r="H281" s="72" t="e">
        <f>+VLOOKUP(F281,Participants!$A$1:$F$1450,4,FALSE)</f>
        <v>#N/A</v>
      </c>
      <c r="I281" s="72" t="e">
        <f>+VLOOKUP(F281,Participants!$A$1:$F$1450,5,FALSE)</f>
        <v>#N/A</v>
      </c>
      <c r="J281" s="72" t="e">
        <f>+VLOOKUP(F281,Participants!$A$1:$F$1450,3,FALSE)</f>
        <v>#N/A</v>
      </c>
      <c r="K281" s="72" t="e">
        <f>+VLOOKUP(F281,Participants!$A$1:$G$1450,7,FALSE)</f>
        <v>#N/A</v>
      </c>
      <c r="L281" s="83"/>
      <c r="M281" s="72"/>
      <c r="N281" s="1"/>
      <c r="O281" s="1"/>
    </row>
    <row r="282" spans="1:15" x14ac:dyDescent="0.25">
      <c r="A282" s="19"/>
      <c r="B282" s="84"/>
      <c r="C282" s="84"/>
      <c r="D282" s="86"/>
      <c r="E282" s="86"/>
      <c r="F282" s="86"/>
      <c r="G282" s="72" t="e">
        <f>+VLOOKUP(F282,Participants!$A$1:$F$1450,2,FALSE)</f>
        <v>#N/A</v>
      </c>
      <c r="H282" s="72" t="e">
        <f>+VLOOKUP(F282,Participants!$A$1:$F$1450,4,FALSE)</f>
        <v>#N/A</v>
      </c>
      <c r="I282" s="72" t="e">
        <f>+VLOOKUP(F282,Participants!$A$1:$F$1450,5,FALSE)</f>
        <v>#N/A</v>
      </c>
      <c r="J282" s="72" t="e">
        <f>+VLOOKUP(F282,Participants!$A$1:$F$1450,3,FALSE)</f>
        <v>#N/A</v>
      </c>
      <c r="K282" s="72" t="e">
        <f>+VLOOKUP(F282,Participants!$A$1:$G$1450,7,FALSE)</f>
        <v>#N/A</v>
      </c>
      <c r="L282" s="83"/>
      <c r="M282" s="72"/>
      <c r="N282" s="1"/>
      <c r="O282" s="1"/>
    </row>
    <row r="283" spans="1:15" x14ac:dyDescent="0.25">
      <c r="A283" s="19"/>
      <c r="B283" s="84"/>
      <c r="C283" s="84"/>
      <c r="D283" s="86"/>
      <c r="E283" s="86"/>
      <c r="F283" s="86"/>
      <c r="G283" s="72" t="e">
        <f>+VLOOKUP(F283,Participants!$A$1:$F$1450,2,FALSE)</f>
        <v>#N/A</v>
      </c>
      <c r="H283" s="72" t="e">
        <f>+VLOOKUP(F283,Participants!$A$1:$F$1450,4,FALSE)</f>
        <v>#N/A</v>
      </c>
      <c r="I283" s="72" t="e">
        <f>+VLOOKUP(F283,Participants!$A$1:$F$1450,5,FALSE)</f>
        <v>#N/A</v>
      </c>
      <c r="J283" s="72" t="e">
        <f>+VLOOKUP(F283,Participants!$A$1:$F$1450,3,FALSE)</f>
        <v>#N/A</v>
      </c>
      <c r="K283" s="72" t="e">
        <f>+VLOOKUP(F283,Participants!$A$1:$G$1450,7,FALSE)</f>
        <v>#N/A</v>
      </c>
      <c r="L283" s="83"/>
      <c r="M283" s="72"/>
      <c r="N283" s="1"/>
      <c r="O283" s="1"/>
    </row>
    <row r="284" spans="1:15" x14ac:dyDescent="0.25">
      <c r="A284" s="19"/>
      <c r="B284" s="84"/>
      <c r="C284" s="84"/>
      <c r="D284" s="86"/>
      <c r="E284" s="86"/>
      <c r="F284" s="86"/>
      <c r="G284" s="72" t="e">
        <f>+VLOOKUP(F284,Participants!$A$1:$F$1450,2,FALSE)</f>
        <v>#N/A</v>
      </c>
      <c r="H284" s="72" t="e">
        <f>+VLOOKUP(F284,Participants!$A$1:$F$1450,4,FALSE)</f>
        <v>#N/A</v>
      </c>
      <c r="I284" s="72" t="e">
        <f>+VLOOKUP(F284,Participants!$A$1:$F$1450,5,FALSE)</f>
        <v>#N/A</v>
      </c>
      <c r="J284" s="72" t="e">
        <f>+VLOOKUP(F284,Participants!$A$1:$F$1450,3,FALSE)</f>
        <v>#N/A</v>
      </c>
      <c r="K284" s="72" t="e">
        <f>+VLOOKUP(F284,Participants!$A$1:$G$1450,7,FALSE)</f>
        <v>#N/A</v>
      </c>
      <c r="L284" s="83"/>
      <c r="M284" s="72"/>
      <c r="N284" s="1"/>
      <c r="O284" s="1"/>
    </row>
    <row r="285" spans="1:15" x14ac:dyDescent="0.25">
      <c r="A285" s="19"/>
      <c r="B285" s="84"/>
      <c r="C285" s="84"/>
      <c r="D285" s="86"/>
      <c r="E285" s="86"/>
      <c r="F285" s="86"/>
      <c r="G285" s="72" t="e">
        <f>+VLOOKUP(F285,Participants!$A$1:$F$1450,2,FALSE)</f>
        <v>#N/A</v>
      </c>
      <c r="H285" s="72" t="e">
        <f>+VLOOKUP(F285,Participants!$A$1:$F$1450,4,FALSE)</f>
        <v>#N/A</v>
      </c>
      <c r="I285" s="72" t="e">
        <f>+VLOOKUP(F285,Participants!$A$1:$F$1450,5,FALSE)</f>
        <v>#N/A</v>
      </c>
      <c r="J285" s="72" t="e">
        <f>+VLOOKUP(F285,Participants!$A$1:$F$1450,3,FALSE)</f>
        <v>#N/A</v>
      </c>
      <c r="K285" s="72" t="e">
        <f>+VLOOKUP(F285,Participants!$A$1:$G$1450,7,FALSE)</f>
        <v>#N/A</v>
      </c>
      <c r="L285" s="83"/>
      <c r="M285" s="72"/>
      <c r="N285" s="1"/>
      <c r="O285" s="1"/>
    </row>
    <row r="286" spans="1:15" x14ac:dyDescent="0.25">
      <c r="A286" s="19"/>
      <c r="B286" s="84"/>
      <c r="C286" s="84"/>
      <c r="D286" s="86"/>
      <c r="E286" s="86"/>
      <c r="F286" s="86"/>
      <c r="G286" s="72" t="e">
        <f>+VLOOKUP(F286,Participants!$A$1:$F$1450,2,FALSE)</f>
        <v>#N/A</v>
      </c>
      <c r="H286" s="72" t="e">
        <f>+VLOOKUP(F286,Participants!$A$1:$F$1450,4,FALSE)</f>
        <v>#N/A</v>
      </c>
      <c r="I286" s="72" t="e">
        <f>+VLOOKUP(F286,Participants!$A$1:$F$1450,5,FALSE)</f>
        <v>#N/A</v>
      </c>
      <c r="J286" s="72" t="e">
        <f>+VLOOKUP(F286,Participants!$A$1:$F$1450,3,FALSE)</f>
        <v>#N/A</v>
      </c>
      <c r="K286" s="72" t="e">
        <f>+VLOOKUP(F286,Participants!$A$1:$G$1450,7,FALSE)</f>
        <v>#N/A</v>
      </c>
      <c r="L286" s="83"/>
      <c r="M286" s="72"/>
      <c r="N286" s="1"/>
      <c r="O286" s="1"/>
    </row>
    <row r="287" spans="1:15" x14ac:dyDescent="0.25">
      <c r="A287" s="19"/>
      <c r="B287" s="84"/>
      <c r="C287" s="84"/>
      <c r="D287" s="86"/>
      <c r="E287" s="86"/>
      <c r="F287" s="86"/>
      <c r="G287" s="72" t="e">
        <f>+VLOOKUP(F287,Participants!$A$1:$F$1450,2,FALSE)</f>
        <v>#N/A</v>
      </c>
      <c r="H287" s="72" t="e">
        <f>+VLOOKUP(F287,Participants!$A$1:$F$1450,4,FALSE)</f>
        <v>#N/A</v>
      </c>
      <c r="I287" s="72" t="e">
        <f>+VLOOKUP(F287,Participants!$A$1:$F$1450,5,FALSE)</f>
        <v>#N/A</v>
      </c>
      <c r="J287" s="72" t="e">
        <f>+VLOOKUP(F287,Participants!$A$1:$F$1450,3,FALSE)</f>
        <v>#N/A</v>
      </c>
      <c r="K287" s="72" t="e">
        <f>+VLOOKUP(F287,Participants!$A$1:$G$1450,7,FALSE)</f>
        <v>#N/A</v>
      </c>
      <c r="L287" s="83"/>
      <c r="M287" s="72"/>
      <c r="N287" s="1"/>
      <c r="O287" s="1"/>
    </row>
    <row r="288" spans="1:15" x14ac:dyDescent="0.25">
      <c r="A288" s="19"/>
      <c r="B288" s="84"/>
      <c r="C288" s="84"/>
      <c r="D288" s="86"/>
      <c r="E288" s="86"/>
      <c r="F288" s="86"/>
      <c r="G288" s="72" t="e">
        <f>+VLOOKUP(F288,Participants!$A$1:$F$1450,2,FALSE)</f>
        <v>#N/A</v>
      </c>
      <c r="H288" s="72" t="e">
        <f>+VLOOKUP(F288,Participants!$A$1:$F$1450,4,FALSE)</f>
        <v>#N/A</v>
      </c>
      <c r="I288" s="72" t="e">
        <f>+VLOOKUP(F288,Participants!$A$1:$F$1450,5,FALSE)</f>
        <v>#N/A</v>
      </c>
      <c r="J288" s="72" t="e">
        <f>+VLOOKUP(F288,Participants!$A$1:$F$1450,3,FALSE)</f>
        <v>#N/A</v>
      </c>
      <c r="K288" s="72" t="e">
        <f>+VLOOKUP(F288,Participants!$A$1:$G$1450,7,FALSE)</f>
        <v>#N/A</v>
      </c>
      <c r="L288" s="83"/>
      <c r="M288" s="72"/>
      <c r="N288" s="1"/>
      <c r="O288" s="1"/>
    </row>
    <row r="289" spans="1:15" x14ac:dyDescent="0.25">
      <c r="A289" s="19"/>
      <c r="B289" s="84"/>
      <c r="C289" s="84"/>
      <c r="D289" s="86"/>
      <c r="E289" s="86"/>
      <c r="F289" s="86"/>
      <c r="G289" s="72" t="e">
        <f>+VLOOKUP(F289,Participants!$A$1:$F$1450,2,FALSE)</f>
        <v>#N/A</v>
      </c>
      <c r="H289" s="72" t="e">
        <f>+VLOOKUP(F289,Participants!$A$1:$F$1450,4,FALSE)</f>
        <v>#N/A</v>
      </c>
      <c r="I289" s="72" t="e">
        <f>+VLOOKUP(F289,Participants!$A$1:$F$1450,5,FALSE)</f>
        <v>#N/A</v>
      </c>
      <c r="J289" s="72" t="e">
        <f>+VLOOKUP(F289,Participants!$A$1:$F$1450,3,FALSE)</f>
        <v>#N/A</v>
      </c>
      <c r="K289" s="72" t="e">
        <f>+VLOOKUP(F289,Participants!$A$1:$G$1450,7,FALSE)</f>
        <v>#N/A</v>
      </c>
      <c r="L289" s="83"/>
      <c r="M289" s="72"/>
      <c r="N289" s="1"/>
      <c r="O289" s="1"/>
    </row>
    <row r="290" spans="1:15" x14ac:dyDescent="0.25">
      <c r="A290" s="19"/>
      <c r="B290" s="84"/>
      <c r="C290" s="84"/>
      <c r="D290" s="86"/>
      <c r="E290" s="86"/>
      <c r="F290" s="86"/>
      <c r="G290" s="72" t="e">
        <f>+VLOOKUP(F290,Participants!$A$1:$F$1450,2,FALSE)</f>
        <v>#N/A</v>
      </c>
      <c r="H290" s="72" t="e">
        <f>+VLOOKUP(F290,Participants!$A$1:$F$1450,4,FALSE)</f>
        <v>#N/A</v>
      </c>
      <c r="I290" s="72" t="e">
        <f>+VLOOKUP(F290,Participants!$A$1:$F$1450,5,FALSE)</f>
        <v>#N/A</v>
      </c>
      <c r="J290" s="72" t="e">
        <f>+VLOOKUP(F290,Participants!$A$1:$F$1450,3,FALSE)</f>
        <v>#N/A</v>
      </c>
      <c r="K290" s="72" t="e">
        <f>+VLOOKUP(F290,Participants!$A$1:$G$1450,7,FALSE)</f>
        <v>#N/A</v>
      </c>
      <c r="L290" s="83"/>
      <c r="M290" s="72"/>
      <c r="N290" s="1"/>
      <c r="O290" s="1"/>
    </row>
    <row r="291" spans="1:15" x14ac:dyDescent="0.25">
      <c r="A291" s="19"/>
      <c r="B291" s="84"/>
      <c r="C291" s="84"/>
      <c r="D291" s="86"/>
      <c r="E291" s="86"/>
      <c r="F291" s="86"/>
      <c r="G291" s="72" t="e">
        <f>+VLOOKUP(F291,Participants!$A$1:$F$1450,2,FALSE)</f>
        <v>#N/A</v>
      </c>
      <c r="H291" s="72" t="e">
        <f>+VLOOKUP(F291,Participants!$A$1:$F$1450,4,FALSE)</f>
        <v>#N/A</v>
      </c>
      <c r="I291" s="72" t="e">
        <f>+VLOOKUP(F291,Participants!$A$1:$F$1450,5,FALSE)</f>
        <v>#N/A</v>
      </c>
      <c r="J291" s="72" t="e">
        <f>+VLOOKUP(F291,Participants!$A$1:$F$1450,3,FALSE)</f>
        <v>#N/A</v>
      </c>
      <c r="K291" s="72" t="e">
        <f>+VLOOKUP(F291,Participants!$A$1:$G$1450,7,FALSE)</f>
        <v>#N/A</v>
      </c>
      <c r="L291" s="83"/>
      <c r="M291" s="72"/>
      <c r="N291" s="1"/>
      <c r="O291" s="1"/>
    </row>
    <row r="292" spans="1:15" x14ac:dyDescent="0.25">
      <c r="A292" s="19"/>
      <c r="B292" s="84"/>
      <c r="C292" s="84"/>
      <c r="D292" s="86"/>
      <c r="E292" s="86"/>
      <c r="F292" s="86"/>
      <c r="G292" s="72" t="e">
        <f>+VLOOKUP(F292,Participants!$A$1:$F$1450,2,FALSE)</f>
        <v>#N/A</v>
      </c>
      <c r="H292" s="72" t="e">
        <f>+VLOOKUP(F292,Participants!$A$1:$F$1450,4,FALSE)</f>
        <v>#N/A</v>
      </c>
      <c r="I292" s="72" t="e">
        <f>+VLOOKUP(F292,Participants!$A$1:$F$1450,5,FALSE)</f>
        <v>#N/A</v>
      </c>
      <c r="J292" s="72" t="e">
        <f>+VLOOKUP(F292,Participants!$A$1:$F$1450,3,FALSE)</f>
        <v>#N/A</v>
      </c>
      <c r="K292" s="72" t="e">
        <f>+VLOOKUP(F292,Participants!$A$1:$G$1450,7,FALSE)</f>
        <v>#N/A</v>
      </c>
      <c r="L292" s="83"/>
      <c r="M292" s="72"/>
      <c r="N292" s="1"/>
      <c r="O292" s="1"/>
    </row>
    <row r="293" spans="1:15" x14ac:dyDescent="0.25">
      <c r="A293" s="19"/>
      <c r="B293" s="84"/>
      <c r="C293" s="84"/>
      <c r="D293" s="86"/>
      <c r="E293" s="86"/>
      <c r="F293" s="86"/>
      <c r="G293" s="72" t="e">
        <f>+VLOOKUP(F293,Participants!$A$1:$F$1450,2,FALSE)</f>
        <v>#N/A</v>
      </c>
      <c r="H293" s="72" t="e">
        <f>+VLOOKUP(F293,Participants!$A$1:$F$1450,4,FALSE)</f>
        <v>#N/A</v>
      </c>
      <c r="I293" s="72" t="e">
        <f>+VLOOKUP(F293,Participants!$A$1:$F$1450,5,FALSE)</f>
        <v>#N/A</v>
      </c>
      <c r="J293" s="72" t="e">
        <f>+VLOOKUP(F293,Participants!$A$1:$F$1450,3,FALSE)</f>
        <v>#N/A</v>
      </c>
      <c r="K293" s="72" t="e">
        <f>+VLOOKUP(F293,Participants!$A$1:$G$1450,7,FALSE)</f>
        <v>#N/A</v>
      </c>
      <c r="L293" s="83"/>
      <c r="M293" s="72"/>
      <c r="N293" s="1"/>
      <c r="O293" s="1"/>
    </row>
    <row r="294" spans="1:15" x14ac:dyDescent="0.25">
      <c r="A294" s="19"/>
      <c r="B294" s="84"/>
      <c r="C294" s="84"/>
      <c r="D294" s="86"/>
      <c r="E294" s="86"/>
      <c r="F294" s="86"/>
      <c r="G294" s="72" t="e">
        <f>+VLOOKUP(F294,Participants!$A$1:$F$1450,2,FALSE)</f>
        <v>#N/A</v>
      </c>
      <c r="H294" s="72" t="e">
        <f>+VLOOKUP(F294,Participants!$A$1:$F$1450,4,FALSE)</f>
        <v>#N/A</v>
      </c>
      <c r="I294" s="72" t="e">
        <f>+VLOOKUP(F294,Participants!$A$1:$F$1450,5,FALSE)</f>
        <v>#N/A</v>
      </c>
      <c r="J294" s="72" t="e">
        <f>+VLOOKUP(F294,Participants!$A$1:$F$1450,3,FALSE)</f>
        <v>#N/A</v>
      </c>
      <c r="K294" s="72" t="e">
        <f>+VLOOKUP(F294,Participants!$A$1:$G$1450,7,FALSE)</f>
        <v>#N/A</v>
      </c>
      <c r="L294" s="83"/>
      <c r="M294" s="72"/>
      <c r="N294" s="1"/>
      <c r="O294" s="1"/>
    </row>
    <row r="295" spans="1:15" x14ac:dyDescent="0.25">
      <c r="A295" s="19"/>
      <c r="B295" s="84"/>
      <c r="C295" s="84"/>
      <c r="D295" s="86"/>
      <c r="E295" s="86"/>
      <c r="F295" s="86"/>
      <c r="G295" s="72" t="e">
        <f>+VLOOKUP(F295,Participants!$A$1:$F$1450,2,FALSE)</f>
        <v>#N/A</v>
      </c>
      <c r="H295" s="72" t="e">
        <f>+VLOOKUP(F295,Participants!$A$1:$F$1450,4,FALSE)</f>
        <v>#N/A</v>
      </c>
      <c r="I295" s="72" t="e">
        <f>+VLOOKUP(F295,Participants!$A$1:$F$1450,5,FALSE)</f>
        <v>#N/A</v>
      </c>
      <c r="J295" s="72" t="e">
        <f>+VLOOKUP(F295,Participants!$A$1:$F$1450,3,FALSE)</f>
        <v>#N/A</v>
      </c>
      <c r="K295" s="72" t="e">
        <f>+VLOOKUP(F295,Participants!$A$1:$G$1450,7,FALSE)</f>
        <v>#N/A</v>
      </c>
      <c r="L295" s="83"/>
      <c r="M295" s="72"/>
      <c r="N295" s="1"/>
      <c r="O295" s="1"/>
    </row>
    <row r="296" spans="1:15" x14ac:dyDescent="0.25">
      <c r="A296" s="19"/>
      <c r="B296" s="84"/>
      <c r="C296" s="84"/>
      <c r="D296" s="86"/>
      <c r="E296" s="86"/>
      <c r="F296" s="86"/>
      <c r="G296" s="72" t="e">
        <f>+VLOOKUP(F296,Participants!$A$1:$F$1450,2,FALSE)</f>
        <v>#N/A</v>
      </c>
      <c r="H296" s="72" t="e">
        <f>+VLOOKUP(F296,Participants!$A$1:$F$1450,4,FALSE)</f>
        <v>#N/A</v>
      </c>
      <c r="I296" s="72" t="e">
        <f>+VLOOKUP(F296,Participants!$A$1:$F$1450,5,FALSE)</f>
        <v>#N/A</v>
      </c>
      <c r="J296" s="72" t="e">
        <f>+VLOOKUP(F296,Participants!$A$1:$F$1450,3,FALSE)</f>
        <v>#N/A</v>
      </c>
      <c r="K296" s="72" t="e">
        <f>+VLOOKUP(F296,Participants!$A$1:$G$1450,7,FALSE)</f>
        <v>#N/A</v>
      </c>
      <c r="L296" s="83"/>
      <c r="M296" s="72"/>
      <c r="N296" s="1"/>
      <c r="O296" s="1"/>
    </row>
    <row r="297" spans="1:15" x14ac:dyDescent="0.25">
      <c r="A297" s="19"/>
      <c r="B297" s="84"/>
      <c r="C297" s="84"/>
      <c r="D297" s="86"/>
      <c r="E297" s="86"/>
      <c r="F297" s="86"/>
      <c r="G297" s="72" t="e">
        <f>+VLOOKUP(F297,Participants!$A$1:$F$1450,2,FALSE)</f>
        <v>#N/A</v>
      </c>
      <c r="H297" s="72" t="e">
        <f>+VLOOKUP(F297,Participants!$A$1:$F$1450,4,FALSE)</f>
        <v>#N/A</v>
      </c>
      <c r="I297" s="72" t="e">
        <f>+VLOOKUP(F297,Participants!$A$1:$F$1450,5,FALSE)</f>
        <v>#N/A</v>
      </c>
      <c r="J297" s="72" t="e">
        <f>+VLOOKUP(F297,Participants!$A$1:$F$1450,3,FALSE)</f>
        <v>#N/A</v>
      </c>
      <c r="K297" s="72" t="e">
        <f>+VLOOKUP(F297,Participants!$A$1:$G$1450,7,FALSE)</f>
        <v>#N/A</v>
      </c>
      <c r="L297" s="83"/>
      <c r="M297" s="72"/>
      <c r="N297" s="1"/>
      <c r="O297" s="1"/>
    </row>
    <row r="298" spans="1:15" x14ac:dyDescent="0.25">
      <c r="A298" s="19"/>
      <c r="B298" s="84"/>
      <c r="C298" s="84"/>
      <c r="D298" s="86"/>
      <c r="E298" s="86"/>
      <c r="F298" s="86"/>
      <c r="G298" s="72" t="e">
        <f>+VLOOKUP(F298,Participants!$A$1:$F$1450,2,FALSE)</f>
        <v>#N/A</v>
      </c>
      <c r="H298" s="72" t="e">
        <f>+VLOOKUP(F298,Participants!$A$1:$F$1450,4,FALSE)</f>
        <v>#N/A</v>
      </c>
      <c r="I298" s="72" t="e">
        <f>+VLOOKUP(F298,Participants!$A$1:$F$1450,5,FALSE)</f>
        <v>#N/A</v>
      </c>
      <c r="J298" s="72" t="e">
        <f>+VLOOKUP(F298,Participants!$A$1:$F$1450,3,FALSE)</f>
        <v>#N/A</v>
      </c>
      <c r="K298" s="72" t="e">
        <f>+VLOOKUP(F298,Participants!$A$1:$G$1450,7,FALSE)</f>
        <v>#N/A</v>
      </c>
      <c r="L298" s="83"/>
      <c r="M298" s="72"/>
      <c r="N298" s="1"/>
      <c r="O298" s="1"/>
    </row>
    <row r="299" spans="1:15" x14ac:dyDescent="0.25">
      <c r="A299" s="19"/>
      <c r="B299" s="84"/>
      <c r="C299" s="84"/>
      <c r="D299" s="86"/>
      <c r="E299" s="86"/>
      <c r="F299" s="86"/>
      <c r="G299" s="72" t="e">
        <f>+VLOOKUP(F299,Participants!$A$1:$F$1450,2,FALSE)</f>
        <v>#N/A</v>
      </c>
      <c r="H299" s="72" t="e">
        <f>+VLOOKUP(F299,Participants!$A$1:$F$1450,4,FALSE)</f>
        <v>#N/A</v>
      </c>
      <c r="I299" s="72" t="e">
        <f>+VLOOKUP(F299,Participants!$A$1:$F$1450,5,FALSE)</f>
        <v>#N/A</v>
      </c>
      <c r="J299" s="72" t="e">
        <f>+VLOOKUP(F299,Participants!$A$1:$F$1450,3,FALSE)</f>
        <v>#N/A</v>
      </c>
      <c r="K299" s="72" t="e">
        <f>+VLOOKUP(F299,Participants!$A$1:$G$1450,7,FALSE)</f>
        <v>#N/A</v>
      </c>
      <c r="L299" s="83"/>
      <c r="M299" s="72"/>
      <c r="N299" s="1"/>
      <c r="O299" s="1"/>
    </row>
    <row r="300" spans="1:15" x14ac:dyDescent="0.25">
      <c r="A300" s="19"/>
      <c r="B300" s="84"/>
      <c r="C300" s="84"/>
      <c r="D300" s="86"/>
      <c r="E300" s="86"/>
      <c r="F300" s="86"/>
      <c r="G300" s="72" t="e">
        <f>+VLOOKUP(F300,Participants!$A$1:$F$1450,2,FALSE)</f>
        <v>#N/A</v>
      </c>
      <c r="H300" s="72" t="e">
        <f>+VLOOKUP(F300,Participants!$A$1:$F$1450,4,FALSE)</f>
        <v>#N/A</v>
      </c>
      <c r="I300" s="72" t="e">
        <f>+VLOOKUP(F300,Participants!$A$1:$F$1450,5,FALSE)</f>
        <v>#N/A</v>
      </c>
      <c r="J300" s="72" t="e">
        <f>+VLOOKUP(F300,Participants!$A$1:$F$1450,3,FALSE)</f>
        <v>#N/A</v>
      </c>
      <c r="K300" s="72" t="e">
        <f>+VLOOKUP(F300,Participants!$A$1:$G$1450,7,FALSE)</f>
        <v>#N/A</v>
      </c>
      <c r="L300" s="83"/>
      <c r="M300" s="72"/>
      <c r="N300" s="1"/>
      <c r="O300" s="1"/>
    </row>
    <row r="301" spans="1:15" x14ac:dyDescent="0.25">
      <c r="A301" s="19"/>
      <c r="B301" s="84"/>
      <c r="C301" s="84"/>
      <c r="D301" s="86"/>
      <c r="E301" s="86"/>
      <c r="F301" s="86"/>
      <c r="G301" s="72" t="e">
        <f>+VLOOKUP(F301,Participants!$A$1:$F$1450,2,FALSE)</f>
        <v>#N/A</v>
      </c>
      <c r="H301" s="72" t="e">
        <f>+VLOOKUP(F301,Participants!$A$1:$F$1450,4,FALSE)</f>
        <v>#N/A</v>
      </c>
      <c r="I301" s="72" t="e">
        <f>+VLOOKUP(F301,Participants!$A$1:$F$1450,5,FALSE)</f>
        <v>#N/A</v>
      </c>
      <c r="J301" s="72" t="e">
        <f>+VLOOKUP(F301,Participants!$A$1:$F$1450,3,FALSE)</f>
        <v>#N/A</v>
      </c>
      <c r="K301" s="72" t="e">
        <f>+VLOOKUP(F301,Participants!$A$1:$G$1450,7,FALSE)</f>
        <v>#N/A</v>
      </c>
      <c r="L301" s="83"/>
      <c r="M301" s="72"/>
      <c r="N301" s="1"/>
      <c r="O301" s="1"/>
    </row>
    <row r="302" spans="1:15" x14ac:dyDescent="0.25">
      <c r="A302" s="19"/>
      <c r="B302" s="84"/>
      <c r="C302" s="84"/>
      <c r="D302" s="86"/>
      <c r="E302" s="86"/>
      <c r="F302" s="86"/>
      <c r="G302" s="72" t="e">
        <f>+VLOOKUP(F302,Participants!$A$1:$F$1450,2,FALSE)</f>
        <v>#N/A</v>
      </c>
      <c r="H302" s="72" t="e">
        <f>+VLOOKUP(F302,Participants!$A$1:$F$1450,4,FALSE)</f>
        <v>#N/A</v>
      </c>
      <c r="I302" s="72" t="e">
        <f>+VLOOKUP(F302,Participants!$A$1:$F$1450,5,FALSE)</f>
        <v>#N/A</v>
      </c>
      <c r="J302" s="72" t="e">
        <f>+VLOOKUP(F302,Participants!$A$1:$F$1450,3,FALSE)</f>
        <v>#N/A</v>
      </c>
      <c r="K302" s="72" t="e">
        <f>+VLOOKUP(F302,Participants!$A$1:$G$1450,7,FALSE)</f>
        <v>#N/A</v>
      </c>
      <c r="L302" s="83"/>
      <c r="M302" s="72"/>
      <c r="N302" s="1"/>
      <c r="O302" s="1"/>
    </row>
    <row r="306" spans="1:28" x14ac:dyDescent="0.25">
      <c r="A306"/>
      <c r="B306" s="16" t="s">
        <v>8</v>
      </c>
      <c r="C306" s="16" t="s">
        <v>11</v>
      </c>
      <c r="D306" s="16" t="s">
        <v>18</v>
      </c>
      <c r="E306" s="17" t="s">
        <v>21</v>
      </c>
      <c r="F306" s="16" t="s">
        <v>24</v>
      </c>
      <c r="G306" s="16" t="s">
        <v>27</v>
      </c>
      <c r="H306" s="16" t="s">
        <v>30</v>
      </c>
      <c r="I306" s="16" t="s">
        <v>32</v>
      </c>
      <c r="J306" s="16" t="s">
        <v>34</v>
      </c>
      <c r="K306" s="16" t="s">
        <v>37</v>
      </c>
      <c r="L306" s="16" t="s">
        <v>40</v>
      </c>
      <c r="M306" s="16" t="s">
        <v>43</v>
      </c>
      <c r="N306" s="16" t="s">
        <v>46</v>
      </c>
      <c r="O306" s="16" t="s">
        <v>51</v>
      </c>
      <c r="P306" s="16" t="s">
        <v>54</v>
      </c>
      <c r="Q306" s="16" t="s">
        <v>57</v>
      </c>
      <c r="R306" s="16" t="s">
        <v>60</v>
      </c>
      <c r="S306" s="16" t="s">
        <v>63</v>
      </c>
      <c r="T306" s="16" t="s">
        <v>66</v>
      </c>
      <c r="U306" s="16" t="s">
        <v>69</v>
      </c>
      <c r="V306" s="16" t="s">
        <v>72</v>
      </c>
      <c r="W306" s="16" t="s">
        <v>75</v>
      </c>
      <c r="X306" s="16" t="s">
        <v>78</v>
      </c>
      <c r="Y306" t="s">
        <v>81</v>
      </c>
      <c r="Z306" t="s">
        <v>84</v>
      </c>
      <c r="AA306" t="s">
        <v>87</v>
      </c>
      <c r="AB306" s="16" t="s">
        <v>1281</v>
      </c>
    </row>
    <row r="307" spans="1:28" x14ac:dyDescent="0.25">
      <c r="A307" t="s">
        <v>49</v>
      </c>
      <c r="B307">
        <f t="shared" ref="B307:K312" si="0">+SUMIFS($M$2:$M$302,$K$2:$K$302,$A307,$H$2:$H$302,B$306)</f>
        <v>0</v>
      </c>
      <c r="C307">
        <f t="shared" si="0"/>
        <v>0</v>
      </c>
      <c r="D307">
        <f t="shared" si="0"/>
        <v>0</v>
      </c>
      <c r="E307">
        <f t="shared" si="0"/>
        <v>0</v>
      </c>
      <c r="F307">
        <f t="shared" si="0"/>
        <v>0</v>
      </c>
      <c r="G307">
        <f t="shared" si="0"/>
        <v>0</v>
      </c>
      <c r="H307">
        <f t="shared" si="0"/>
        <v>0</v>
      </c>
      <c r="I307">
        <f t="shared" si="0"/>
        <v>8.5</v>
      </c>
      <c r="J307">
        <f t="shared" si="0"/>
        <v>0</v>
      </c>
      <c r="K307">
        <f t="shared" si="0"/>
        <v>0</v>
      </c>
      <c r="L307">
        <f t="shared" ref="L307:U312" si="1">+SUMIFS($M$2:$M$302,$K$2:$K$302,$A307,$H$2:$H$302,L$306)</f>
        <v>0</v>
      </c>
      <c r="M307">
        <f t="shared" si="1"/>
        <v>0</v>
      </c>
      <c r="N307">
        <f t="shared" si="1"/>
        <v>0</v>
      </c>
      <c r="O307">
        <f t="shared" si="1"/>
        <v>0</v>
      </c>
      <c r="P307">
        <f t="shared" si="1"/>
        <v>0</v>
      </c>
      <c r="Q307">
        <f t="shared" si="1"/>
        <v>0</v>
      </c>
      <c r="R307">
        <f t="shared" si="1"/>
        <v>0</v>
      </c>
      <c r="S307">
        <f t="shared" si="1"/>
        <v>4</v>
      </c>
      <c r="T307">
        <f t="shared" si="1"/>
        <v>0</v>
      </c>
      <c r="U307">
        <f t="shared" si="1"/>
        <v>0</v>
      </c>
      <c r="V307">
        <f t="shared" ref="V307:AA312" si="2">+SUMIFS($M$2:$M$302,$K$2:$K$302,$A307,$H$2:$H$302,V$306)</f>
        <v>0</v>
      </c>
      <c r="W307">
        <f t="shared" si="2"/>
        <v>0</v>
      </c>
      <c r="X307">
        <f t="shared" si="2"/>
        <v>8.5</v>
      </c>
      <c r="Y307">
        <f t="shared" si="2"/>
        <v>18</v>
      </c>
      <c r="Z307">
        <f t="shared" si="2"/>
        <v>0</v>
      </c>
      <c r="AA307">
        <f t="shared" si="2"/>
        <v>0</v>
      </c>
      <c r="AB307">
        <f>SUM(B307:AA307)</f>
        <v>39</v>
      </c>
    </row>
    <row r="308" spans="1:28" x14ac:dyDescent="0.25">
      <c r="A308" t="s">
        <v>14</v>
      </c>
      <c r="B308">
        <f t="shared" si="0"/>
        <v>0</v>
      </c>
      <c r="C308">
        <f t="shared" si="0"/>
        <v>0</v>
      </c>
      <c r="D308">
        <f t="shared" si="0"/>
        <v>1</v>
      </c>
      <c r="E308">
        <f t="shared" si="0"/>
        <v>0</v>
      </c>
      <c r="F308">
        <f t="shared" si="0"/>
        <v>0</v>
      </c>
      <c r="G308">
        <f t="shared" si="0"/>
        <v>0</v>
      </c>
      <c r="H308">
        <f t="shared" si="0"/>
        <v>0</v>
      </c>
      <c r="I308">
        <f t="shared" si="0"/>
        <v>7</v>
      </c>
      <c r="J308">
        <f t="shared" si="0"/>
        <v>0</v>
      </c>
      <c r="K308">
        <f t="shared" si="0"/>
        <v>0</v>
      </c>
      <c r="L308">
        <f t="shared" si="1"/>
        <v>0</v>
      </c>
      <c r="M308">
        <f t="shared" si="1"/>
        <v>0</v>
      </c>
      <c r="N308">
        <f t="shared" si="1"/>
        <v>0</v>
      </c>
      <c r="O308">
        <f t="shared" si="1"/>
        <v>0</v>
      </c>
      <c r="P308">
        <f t="shared" si="1"/>
        <v>0</v>
      </c>
      <c r="Q308">
        <f t="shared" si="1"/>
        <v>0</v>
      </c>
      <c r="R308">
        <f t="shared" si="1"/>
        <v>0</v>
      </c>
      <c r="S308">
        <f t="shared" si="1"/>
        <v>0</v>
      </c>
      <c r="T308">
        <f t="shared" si="1"/>
        <v>0</v>
      </c>
      <c r="U308">
        <f t="shared" si="1"/>
        <v>0</v>
      </c>
      <c r="V308">
        <f t="shared" si="2"/>
        <v>0</v>
      </c>
      <c r="W308">
        <f t="shared" si="2"/>
        <v>0</v>
      </c>
      <c r="X308">
        <f t="shared" si="2"/>
        <v>21.5</v>
      </c>
      <c r="Y308">
        <f t="shared" si="2"/>
        <v>3.5</v>
      </c>
      <c r="Z308">
        <f t="shared" si="2"/>
        <v>6</v>
      </c>
      <c r="AA308">
        <f t="shared" si="2"/>
        <v>0</v>
      </c>
      <c r="AB308">
        <f t="shared" ref="AB308:AB312" si="3">SUM(B308:AA308)</f>
        <v>39</v>
      </c>
    </row>
    <row r="309" spans="1:28" x14ac:dyDescent="0.25">
      <c r="A309" t="s">
        <v>129</v>
      </c>
      <c r="B309">
        <f t="shared" si="0"/>
        <v>0</v>
      </c>
      <c r="C309">
        <f t="shared" si="0"/>
        <v>0</v>
      </c>
      <c r="D309">
        <f t="shared" si="0"/>
        <v>11</v>
      </c>
      <c r="E309">
        <f t="shared" si="0"/>
        <v>0</v>
      </c>
      <c r="F309">
        <f t="shared" si="0"/>
        <v>0</v>
      </c>
      <c r="G309">
        <f t="shared" si="0"/>
        <v>0</v>
      </c>
      <c r="H309">
        <f t="shared" si="0"/>
        <v>0</v>
      </c>
      <c r="I309">
        <f t="shared" si="0"/>
        <v>12</v>
      </c>
      <c r="J309">
        <f t="shared" si="0"/>
        <v>0</v>
      </c>
      <c r="K309">
        <f t="shared" si="0"/>
        <v>0</v>
      </c>
      <c r="L309">
        <f t="shared" si="1"/>
        <v>0</v>
      </c>
      <c r="M309">
        <f t="shared" si="1"/>
        <v>0</v>
      </c>
      <c r="N309">
        <f t="shared" si="1"/>
        <v>0</v>
      </c>
      <c r="O309">
        <f t="shared" si="1"/>
        <v>0</v>
      </c>
      <c r="P309">
        <f t="shared" si="1"/>
        <v>0</v>
      </c>
      <c r="Q309">
        <f t="shared" si="1"/>
        <v>0</v>
      </c>
      <c r="R309">
        <f t="shared" si="1"/>
        <v>0</v>
      </c>
      <c r="S309">
        <f t="shared" si="1"/>
        <v>0.5</v>
      </c>
      <c r="T309">
        <f t="shared" si="1"/>
        <v>0</v>
      </c>
      <c r="U309">
        <f t="shared" si="1"/>
        <v>0</v>
      </c>
      <c r="V309">
        <f t="shared" si="2"/>
        <v>0</v>
      </c>
      <c r="W309">
        <f t="shared" si="2"/>
        <v>10.5</v>
      </c>
      <c r="X309">
        <f t="shared" si="2"/>
        <v>0</v>
      </c>
      <c r="Y309">
        <f t="shared" si="2"/>
        <v>5</v>
      </c>
      <c r="Z309">
        <f t="shared" si="2"/>
        <v>0</v>
      </c>
      <c r="AA309">
        <f t="shared" si="2"/>
        <v>0</v>
      </c>
      <c r="AB309">
        <f t="shared" si="3"/>
        <v>39</v>
      </c>
    </row>
    <row r="310" spans="1:28" x14ac:dyDescent="0.25">
      <c r="A310" t="s">
        <v>98</v>
      </c>
      <c r="B310">
        <f t="shared" si="0"/>
        <v>0</v>
      </c>
      <c r="C310">
        <f t="shared" si="0"/>
        <v>0</v>
      </c>
      <c r="D310">
        <f t="shared" si="0"/>
        <v>5</v>
      </c>
      <c r="E310">
        <f t="shared" si="0"/>
        <v>0</v>
      </c>
      <c r="F310">
        <f t="shared" si="0"/>
        <v>0</v>
      </c>
      <c r="G310">
        <f t="shared" si="0"/>
        <v>0</v>
      </c>
      <c r="H310">
        <f t="shared" si="0"/>
        <v>0</v>
      </c>
      <c r="I310">
        <f t="shared" si="0"/>
        <v>0</v>
      </c>
      <c r="J310">
        <f t="shared" si="0"/>
        <v>0</v>
      </c>
      <c r="K310">
        <f t="shared" si="0"/>
        <v>0</v>
      </c>
      <c r="L310">
        <f t="shared" si="1"/>
        <v>0</v>
      </c>
      <c r="M310">
        <f t="shared" si="1"/>
        <v>0</v>
      </c>
      <c r="N310">
        <f t="shared" si="1"/>
        <v>0</v>
      </c>
      <c r="O310">
        <f t="shared" si="1"/>
        <v>0</v>
      </c>
      <c r="P310">
        <f t="shared" si="1"/>
        <v>0</v>
      </c>
      <c r="Q310">
        <f t="shared" si="1"/>
        <v>1</v>
      </c>
      <c r="R310">
        <f t="shared" si="1"/>
        <v>0</v>
      </c>
      <c r="S310">
        <f t="shared" si="1"/>
        <v>0</v>
      </c>
      <c r="T310">
        <f t="shared" si="1"/>
        <v>0</v>
      </c>
      <c r="U310">
        <f t="shared" si="1"/>
        <v>0</v>
      </c>
      <c r="V310">
        <f t="shared" si="2"/>
        <v>0</v>
      </c>
      <c r="W310">
        <f t="shared" si="2"/>
        <v>21</v>
      </c>
      <c r="X310">
        <f t="shared" si="2"/>
        <v>3</v>
      </c>
      <c r="Y310">
        <f t="shared" si="2"/>
        <v>0</v>
      </c>
      <c r="Z310">
        <f t="shared" si="2"/>
        <v>9</v>
      </c>
      <c r="AA310">
        <f t="shared" si="2"/>
        <v>0</v>
      </c>
      <c r="AB310">
        <f t="shared" si="3"/>
        <v>39</v>
      </c>
    </row>
    <row r="311" spans="1:28" x14ac:dyDescent="0.25">
      <c r="A311" t="s">
        <v>150</v>
      </c>
      <c r="B311">
        <f t="shared" si="0"/>
        <v>0</v>
      </c>
      <c r="C311">
        <f t="shared" si="0"/>
        <v>0</v>
      </c>
      <c r="D311">
        <f t="shared" si="0"/>
        <v>7</v>
      </c>
      <c r="E311">
        <f t="shared" si="0"/>
        <v>0</v>
      </c>
      <c r="F311">
        <f t="shared" si="0"/>
        <v>0</v>
      </c>
      <c r="G311">
        <f t="shared" si="0"/>
        <v>0</v>
      </c>
      <c r="H311">
        <f t="shared" si="0"/>
        <v>0</v>
      </c>
      <c r="I311">
        <f t="shared" si="0"/>
        <v>0</v>
      </c>
      <c r="J311">
        <f t="shared" si="0"/>
        <v>0</v>
      </c>
      <c r="K311">
        <f t="shared" si="0"/>
        <v>0</v>
      </c>
      <c r="L311">
        <f t="shared" si="1"/>
        <v>0</v>
      </c>
      <c r="M311">
        <f t="shared" si="1"/>
        <v>0</v>
      </c>
      <c r="N311">
        <f t="shared" si="1"/>
        <v>0</v>
      </c>
      <c r="O311">
        <f t="shared" si="1"/>
        <v>0</v>
      </c>
      <c r="P311">
        <f t="shared" si="1"/>
        <v>0</v>
      </c>
      <c r="Q311">
        <f t="shared" si="1"/>
        <v>0</v>
      </c>
      <c r="R311">
        <f t="shared" si="1"/>
        <v>0</v>
      </c>
      <c r="S311">
        <f t="shared" si="1"/>
        <v>8</v>
      </c>
      <c r="T311">
        <f t="shared" si="1"/>
        <v>0</v>
      </c>
      <c r="U311">
        <f t="shared" si="1"/>
        <v>0</v>
      </c>
      <c r="V311">
        <f t="shared" si="2"/>
        <v>0</v>
      </c>
      <c r="W311">
        <f t="shared" si="2"/>
        <v>3</v>
      </c>
      <c r="X311">
        <f t="shared" si="2"/>
        <v>5</v>
      </c>
      <c r="Y311">
        <f t="shared" si="2"/>
        <v>10</v>
      </c>
      <c r="Z311">
        <f t="shared" si="2"/>
        <v>6</v>
      </c>
      <c r="AA311">
        <f t="shared" si="2"/>
        <v>0</v>
      </c>
      <c r="AB311">
        <f t="shared" si="3"/>
        <v>39</v>
      </c>
    </row>
    <row r="312" spans="1:28" x14ac:dyDescent="0.25">
      <c r="A312" t="s">
        <v>115</v>
      </c>
      <c r="B312">
        <f t="shared" si="0"/>
        <v>0</v>
      </c>
      <c r="C312">
        <f t="shared" si="0"/>
        <v>0</v>
      </c>
      <c r="D312">
        <f t="shared" si="0"/>
        <v>10.5</v>
      </c>
      <c r="E312">
        <f t="shared" si="0"/>
        <v>0</v>
      </c>
      <c r="F312">
        <f t="shared" si="0"/>
        <v>0</v>
      </c>
      <c r="G312">
        <f t="shared" si="0"/>
        <v>0</v>
      </c>
      <c r="H312">
        <f t="shared" si="0"/>
        <v>0</v>
      </c>
      <c r="I312">
        <f t="shared" si="0"/>
        <v>10</v>
      </c>
      <c r="J312">
        <f t="shared" si="0"/>
        <v>0</v>
      </c>
      <c r="K312">
        <f t="shared" si="0"/>
        <v>0</v>
      </c>
      <c r="L312">
        <f t="shared" si="1"/>
        <v>0</v>
      </c>
      <c r="M312">
        <f t="shared" si="1"/>
        <v>0</v>
      </c>
      <c r="N312">
        <f t="shared" si="1"/>
        <v>0</v>
      </c>
      <c r="O312">
        <f t="shared" si="1"/>
        <v>0</v>
      </c>
      <c r="P312">
        <f t="shared" si="1"/>
        <v>0</v>
      </c>
      <c r="Q312">
        <f t="shared" si="1"/>
        <v>5</v>
      </c>
      <c r="R312">
        <f t="shared" si="1"/>
        <v>0</v>
      </c>
      <c r="S312">
        <f t="shared" si="1"/>
        <v>0</v>
      </c>
      <c r="T312">
        <f t="shared" si="1"/>
        <v>2.5</v>
      </c>
      <c r="U312">
        <f t="shared" si="1"/>
        <v>0</v>
      </c>
      <c r="V312">
        <f t="shared" si="2"/>
        <v>0</v>
      </c>
      <c r="W312">
        <f t="shared" si="2"/>
        <v>11</v>
      </c>
      <c r="X312">
        <f t="shared" si="2"/>
        <v>0</v>
      </c>
      <c r="Y312">
        <f t="shared" si="2"/>
        <v>0</v>
      </c>
      <c r="Z312">
        <f t="shared" si="2"/>
        <v>0</v>
      </c>
      <c r="AA312">
        <f t="shared" si="2"/>
        <v>0</v>
      </c>
      <c r="AB312">
        <f t="shared" si="3"/>
        <v>39</v>
      </c>
    </row>
  </sheetData>
  <sortState ref="A3:AB106">
    <sortCondition ref="K3:K106"/>
    <sortCondition ref="I3:I106"/>
    <sortCondition descending="1" ref="N3:N106"/>
    <sortCondition descending="1" ref="O3:O106"/>
  </sortState>
  <mergeCells count="1">
    <mergeCell ref="N1:O1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H84"/>
  <sheetViews>
    <sheetView tabSelected="1" workbookViewId="0">
      <pane ySplit="1" topLeftCell="A2" activePane="bottomLeft" state="frozen"/>
      <selection pane="bottomLeft" activeCell="Z28" sqref="Z28"/>
    </sheetView>
  </sheetViews>
  <sheetFormatPr defaultColWidth="11.42578125" defaultRowHeight="15" x14ac:dyDescent="0.25"/>
  <cols>
    <col min="1" max="1" width="20.140625" bestFit="1" customWidth="1"/>
    <col min="2" max="2" width="4.7109375" customWidth="1"/>
    <col min="3" max="3" width="4.140625" bestFit="1" customWidth="1"/>
    <col min="4" max="4" width="4.42578125" bestFit="1" customWidth="1"/>
    <col min="5" max="5" width="4.5703125" bestFit="1" customWidth="1"/>
    <col min="6" max="6" width="4.42578125" bestFit="1" customWidth="1"/>
    <col min="7" max="7" width="4.7109375" bestFit="1" customWidth="1"/>
    <col min="8" max="8" width="4.28515625" bestFit="1" customWidth="1"/>
    <col min="9" max="9" width="3.85546875" bestFit="1" customWidth="1"/>
    <col min="10" max="10" width="6.140625" bestFit="1" customWidth="1"/>
    <col min="11" max="11" width="5.7109375" bestFit="1" customWidth="1"/>
    <col min="12" max="12" width="4.7109375" bestFit="1" customWidth="1"/>
    <col min="13" max="13" width="5.42578125" bestFit="1" customWidth="1"/>
    <col min="14" max="15" width="4.7109375" bestFit="1" customWidth="1"/>
    <col min="16" max="16" width="3.85546875" bestFit="1" customWidth="1"/>
    <col min="17" max="17" width="5.140625" bestFit="1" customWidth="1"/>
    <col min="18" max="18" width="5.85546875" customWidth="1"/>
    <col min="19" max="19" width="4.85546875" bestFit="1" customWidth="1"/>
    <col min="20" max="20" width="4.5703125" bestFit="1" customWidth="1"/>
    <col min="21" max="21" width="4.85546875" bestFit="1" customWidth="1"/>
    <col min="22" max="22" width="3.5703125" bestFit="1" customWidth="1"/>
    <col min="23" max="23" width="3.85546875" bestFit="1" customWidth="1"/>
    <col min="24" max="24" width="4.28515625" bestFit="1" customWidth="1"/>
    <col min="25" max="25" width="4.140625" customWidth="1"/>
    <col min="26" max="27" width="6.140625" customWidth="1"/>
    <col min="28" max="28" width="5.42578125" bestFit="1" customWidth="1"/>
    <col min="29" max="30" width="11.42578125" customWidth="1"/>
    <col min="31" max="31" width="32.42578125" bestFit="1" customWidth="1"/>
  </cols>
  <sheetData>
    <row r="1" spans="1:34" s="15" customFormat="1" x14ac:dyDescent="0.25">
      <c r="B1" s="16" t="s">
        <v>8</v>
      </c>
      <c r="C1" s="16" t="s">
        <v>11</v>
      </c>
      <c r="D1" s="16" t="s">
        <v>18</v>
      </c>
      <c r="E1" s="17" t="s">
        <v>21</v>
      </c>
      <c r="F1" s="16" t="s">
        <v>24</v>
      </c>
      <c r="G1" s="16" t="s">
        <v>27</v>
      </c>
      <c r="H1" s="16" t="s">
        <v>30</v>
      </c>
      <c r="I1" s="213" t="s">
        <v>32</v>
      </c>
      <c r="J1" s="213" t="s">
        <v>34</v>
      </c>
      <c r="K1" s="213" t="s">
        <v>37</v>
      </c>
      <c r="L1" s="213" t="s">
        <v>40</v>
      </c>
      <c r="M1" s="213" t="s">
        <v>43</v>
      </c>
      <c r="N1" s="213" t="s">
        <v>46</v>
      </c>
      <c r="O1" s="213" t="s">
        <v>51</v>
      </c>
      <c r="P1" s="213" t="s">
        <v>54</v>
      </c>
      <c r="Q1" s="213" t="s">
        <v>57</v>
      </c>
      <c r="R1" s="213" t="s">
        <v>60</v>
      </c>
      <c r="S1" s="213" t="s">
        <v>63</v>
      </c>
      <c r="T1" s="213" t="s">
        <v>66</v>
      </c>
      <c r="U1" s="213" t="s">
        <v>69</v>
      </c>
      <c r="V1" s="213" t="s">
        <v>72</v>
      </c>
      <c r="W1" s="213" t="s">
        <v>75</v>
      </c>
      <c r="X1" s="213" t="s">
        <v>78</v>
      </c>
      <c r="Y1" s="213" t="s">
        <v>81</v>
      </c>
      <c r="Z1" s="213" t="s">
        <v>84</v>
      </c>
      <c r="AA1" s="213" t="s">
        <v>87</v>
      </c>
      <c r="AB1" s="16" t="s">
        <v>1281</v>
      </c>
    </row>
    <row r="2" spans="1:34" s="15" customFormat="1" x14ac:dyDescent="0.25">
      <c r="A2" s="3" t="s">
        <v>1542</v>
      </c>
      <c r="B2" s="97">
        <v>0</v>
      </c>
      <c r="C2" s="97">
        <v>0</v>
      </c>
      <c r="D2" s="97">
        <v>0</v>
      </c>
      <c r="E2" s="97">
        <v>0</v>
      </c>
      <c r="F2" s="97">
        <v>0</v>
      </c>
      <c r="G2" s="97">
        <v>0</v>
      </c>
      <c r="H2" s="97">
        <v>0</v>
      </c>
      <c r="I2" s="97">
        <v>0</v>
      </c>
      <c r="J2" s="97">
        <v>0</v>
      </c>
      <c r="K2" s="97">
        <v>0</v>
      </c>
      <c r="L2" s="97">
        <v>0</v>
      </c>
      <c r="M2" s="97">
        <v>0</v>
      </c>
      <c r="N2" s="97">
        <v>0</v>
      </c>
      <c r="O2" s="97">
        <v>0</v>
      </c>
      <c r="P2" s="97">
        <v>0</v>
      </c>
      <c r="Q2" s="97">
        <v>0</v>
      </c>
      <c r="R2" s="97">
        <v>0</v>
      </c>
      <c r="S2" s="97">
        <v>0</v>
      </c>
      <c r="T2" s="97">
        <v>0</v>
      </c>
      <c r="U2" s="97">
        <v>0</v>
      </c>
      <c r="V2" s="97">
        <v>0</v>
      </c>
      <c r="W2" s="97">
        <v>0</v>
      </c>
      <c r="X2" s="97">
        <v>0</v>
      </c>
      <c r="Y2" s="97">
        <v>0</v>
      </c>
      <c r="Z2" s="97">
        <v>0</v>
      </c>
      <c r="AA2" s="97">
        <v>0</v>
      </c>
      <c r="AB2">
        <f>SUM(B2:AA2)</f>
        <v>0</v>
      </c>
      <c r="AE2" s="7" t="s">
        <v>7</v>
      </c>
      <c r="AF2" s="99" t="s">
        <v>8</v>
      </c>
      <c r="AG2" s="7"/>
      <c r="AH2" s="8"/>
    </row>
    <row r="3" spans="1:34" x14ac:dyDescent="0.25">
      <c r="A3" s="3" t="s">
        <v>1543</v>
      </c>
      <c r="B3">
        <f>+'100- All'!B237</f>
        <v>0</v>
      </c>
      <c r="C3">
        <f>+'100- All'!C237</f>
        <v>0</v>
      </c>
      <c r="D3">
        <f>+'100- All'!D237</f>
        <v>7</v>
      </c>
      <c r="E3">
        <f>+'100- All'!E237</f>
        <v>0</v>
      </c>
      <c r="F3">
        <f>+'100- All'!F237</f>
        <v>0</v>
      </c>
      <c r="G3">
        <f>+'100- All'!G237</f>
        <v>0</v>
      </c>
      <c r="H3">
        <f>+'100- All'!H237</f>
        <v>0</v>
      </c>
      <c r="I3">
        <f>+'100- All'!I237</f>
        <v>8</v>
      </c>
      <c r="J3">
        <f>+'100- All'!J237</f>
        <v>0</v>
      </c>
      <c r="K3">
        <f>+'100- All'!K237</f>
        <v>0</v>
      </c>
      <c r="L3">
        <f>+'100- All'!L237</f>
        <v>0</v>
      </c>
      <c r="M3">
        <f>+'100- All'!M237</f>
        <v>0</v>
      </c>
      <c r="N3">
        <f>+'100- All'!N237</f>
        <v>0</v>
      </c>
      <c r="O3">
        <f>+'100- All'!O237</f>
        <v>0</v>
      </c>
      <c r="P3">
        <f>+'100- All'!P237</f>
        <v>0</v>
      </c>
      <c r="Q3">
        <f>+'100- All'!Q237</f>
        <v>0</v>
      </c>
      <c r="R3">
        <f>+'100- All'!R237</f>
        <v>0</v>
      </c>
      <c r="S3">
        <f>+'100- All'!S237</f>
        <v>0</v>
      </c>
      <c r="T3">
        <f>+'100- All'!T237</f>
        <v>0</v>
      </c>
      <c r="U3">
        <f>+'100- All'!U237</f>
        <v>0</v>
      </c>
      <c r="V3">
        <f>+'100- All'!V237</f>
        <v>0</v>
      </c>
      <c r="W3">
        <f>+'100- All'!W237</f>
        <v>5</v>
      </c>
      <c r="X3">
        <f>+'100- All'!X237</f>
        <v>0</v>
      </c>
      <c r="Y3">
        <f>+'100- All'!Y237</f>
        <v>19</v>
      </c>
      <c r="Z3">
        <f>+'100- All'!Z237</f>
        <v>0</v>
      </c>
      <c r="AA3">
        <f>+'100- All'!AA237</f>
        <v>0</v>
      </c>
      <c r="AC3" t="s">
        <v>1544</v>
      </c>
      <c r="AE3" s="6" t="s">
        <v>15</v>
      </c>
      <c r="AF3" s="99" t="s">
        <v>11</v>
      </c>
      <c r="AG3" s="7"/>
      <c r="AH3" s="8"/>
    </row>
    <row r="4" spans="1:34" x14ac:dyDescent="0.25">
      <c r="A4" t="s">
        <v>1545</v>
      </c>
      <c r="B4">
        <f>+'200 - All'!B271</f>
        <v>0</v>
      </c>
      <c r="C4">
        <f>+'200 - All'!C271</f>
        <v>0</v>
      </c>
      <c r="D4">
        <f>+'200 - All'!D271</f>
        <v>11</v>
      </c>
      <c r="E4">
        <f>+'200 - All'!E271</f>
        <v>0</v>
      </c>
      <c r="F4">
        <f>+'200 - All'!F271</f>
        <v>0</v>
      </c>
      <c r="G4">
        <f>+'200 - All'!G271</f>
        <v>0</v>
      </c>
      <c r="H4">
        <f>+'200 - All'!H271</f>
        <v>0</v>
      </c>
      <c r="I4">
        <f>+'200 - All'!I271</f>
        <v>8</v>
      </c>
      <c r="J4">
        <f>+'200 - All'!J271</f>
        <v>0</v>
      </c>
      <c r="K4">
        <f>+'200 - All'!K271</f>
        <v>0</v>
      </c>
      <c r="L4">
        <f>+'200 - All'!L271</f>
        <v>0</v>
      </c>
      <c r="M4">
        <f>+'200 - All'!M271</f>
        <v>0</v>
      </c>
      <c r="N4">
        <f>+'200 - All'!N271</f>
        <v>0</v>
      </c>
      <c r="O4">
        <f>+'200 - All'!O271</f>
        <v>0</v>
      </c>
      <c r="P4">
        <f>+'200 - All'!P271</f>
        <v>0</v>
      </c>
      <c r="Q4">
        <f>+'200 - All'!Q271</f>
        <v>0</v>
      </c>
      <c r="R4">
        <f>+'200 - All'!R271</f>
        <v>0</v>
      </c>
      <c r="S4">
        <f>+'200 - All'!S271</f>
        <v>0</v>
      </c>
      <c r="T4">
        <f>+'200 - All'!T271</f>
        <v>0</v>
      </c>
      <c r="U4">
        <f>+'200 - All'!U271</f>
        <v>0</v>
      </c>
      <c r="V4">
        <f>+'200 - All'!V271</f>
        <v>0</v>
      </c>
      <c r="W4">
        <f>+'200 - All'!W271</f>
        <v>6</v>
      </c>
      <c r="X4">
        <f>+'200 - All'!X271</f>
        <v>0</v>
      </c>
      <c r="Y4">
        <f>+'200 - All'!Y271</f>
        <v>14</v>
      </c>
      <c r="Z4">
        <f>+'200 - All'!Z271</f>
        <v>0</v>
      </c>
      <c r="AA4">
        <f>+'200 - All'!AA271</f>
        <v>0</v>
      </c>
      <c r="AB4">
        <f t="shared" ref="AB4:AB13" si="0">SUM(B4:AA4)</f>
        <v>39</v>
      </c>
      <c r="AE4" s="6" t="s">
        <v>17</v>
      </c>
      <c r="AF4" s="99" t="s">
        <v>18</v>
      </c>
      <c r="AG4" s="7"/>
      <c r="AH4" s="8"/>
    </row>
    <row r="5" spans="1:34" x14ac:dyDescent="0.25">
      <c r="A5" t="s">
        <v>1546</v>
      </c>
      <c r="B5">
        <f>+'400 - All'!B243</f>
        <v>0</v>
      </c>
      <c r="C5">
        <f>+'400 - All'!C243</f>
        <v>0</v>
      </c>
      <c r="D5">
        <f>+'400 - All'!D243</f>
        <v>5</v>
      </c>
      <c r="E5">
        <f>+'400 - All'!E243</f>
        <v>0</v>
      </c>
      <c r="F5">
        <f>+'400 - All'!F243</f>
        <v>0</v>
      </c>
      <c r="G5">
        <f>+'400 - All'!G243</f>
        <v>0</v>
      </c>
      <c r="H5">
        <f>+'400 - All'!H243</f>
        <v>0</v>
      </c>
      <c r="I5">
        <f>+'400 - All'!I243</f>
        <v>0</v>
      </c>
      <c r="J5">
        <f>+'400 - All'!J243</f>
        <v>0</v>
      </c>
      <c r="K5">
        <f>+'400 - All'!K243</f>
        <v>0</v>
      </c>
      <c r="L5">
        <f>+'400 - All'!L243</f>
        <v>0</v>
      </c>
      <c r="M5">
        <f>+'400 - All'!M243</f>
        <v>0</v>
      </c>
      <c r="N5">
        <f>+'400 - All'!N243</f>
        <v>0</v>
      </c>
      <c r="O5">
        <f>+'400 - All'!O243</f>
        <v>0</v>
      </c>
      <c r="P5">
        <f>+'400 - All'!P243</f>
        <v>0</v>
      </c>
      <c r="Q5">
        <f>+'400 - All'!Q243</f>
        <v>0</v>
      </c>
      <c r="R5">
        <f>+'400 - All'!R243</f>
        <v>0</v>
      </c>
      <c r="S5">
        <f>+'400 - All'!S243</f>
        <v>2</v>
      </c>
      <c r="T5">
        <f>+'400 - All'!T243</f>
        <v>0</v>
      </c>
      <c r="U5">
        <f>+'400 - All'!U243</f>
        <v>0</v>
      </c>
      <c r="V5">
        <f>+'400 - All'!V243</f>
        <v>0</v>
      </c>
      <c r="W5">
        <f>+'400 - All'!W243</f>
        <v>14</v>
      </c>
      <c r="X5">
        <f>+'400 - All'!X243</f>
        <v>1</v>
      </c>
      <c r="Y5">
        <f>+'400 - All'!Y243</f>
        <v>17</v>
      </c>
      <c r="Z5">
        <f>+'400 - All'!Z243</f>
        <v>0</v>
      </c>
      <c r="AA5">
        <f>+'400 - All'!AA243</f>
        <v>0</v>
      </c>
      <c r="AB5">
        <f t="shared" si="0"/>
        <v>39</v>
      </c>
      <c r="AE5" s="6" t="s">
        <v>20</v>
      </c>
      <c r="AF5" s="99" t="s">
        <v>21</v>
      </c>
      <c r="AG5" s="7"/>
      <c r="AH5" s="8"/>
    </row>
    <row r="6" spans="1:34" x14ac:dyDescent="0.25">
      <c r="A6" t="s">
        <v>1547</v>
      </c>
      <c r="B6">
        <f>+'800 - ALL'!B201</f>
        <v>0</v>
      </c>
      <c r="C6">
        <f>+'800 - ALL'!C201</f>
        <v>0</v>
      </c>
      <c r="D6">
        <f>+'800 - ALL'!D201</f>
        <v>0</v>
      </c>
      <c r="E6">
        <f>+'800 - ALL'!E201</f>
        <v>0</v>
      </c>
      <c r="F6">
        <f>+'800 - ALL'!F201</f>
        <v>0</v>
      </c>
      <c r="G6">
        <f>+'800 - ALL'!G201</f>
        <v>0</v>
      </c>
      <c r="H6">
        <f>+'800 - ALL'!H201</f>
        <v>0</v>
      </c>
      <c r="I6">
        <f>+'800 - ALL'!I201</f>
        <v>10</v>
      </c>
      <c r="J6">
        <f>+'800 - ALL'!J201</f>
        <v>0</v>
      </c>
      <c r="K6">
        <f>+'800 - ALL'!K201</f>
        <v>0</v>
      </c>
      <c r="L6">
        <f>+'800 - ALL'!L201</f>
        <v>0</v>
      </c>
      <c r="M6">
        <f>+'800 - ALL'!M201</f>
        <v>0</v>
      </c>
      <c r="N6">
        <f>+'800 - ALL'!N201</f>
        <v>0</v>
      </c>
      <c r="O6">
        <f>+'800 - ALL'!O201</f>
        <v>0</v>
      </c>
      <c r="P6">
        <f>+'800 - ALL'!P201</f>
        <v>0</v>
      </c>
      <c r="Q6">
        <f>+'800 - ALL'!Q201</f>
        <v>0</v>
      </c>
      <c r="R6">
        <f>+'800 - ALL'!R201</f>
        <v>0</v>
      </c>
      <c r="S6">
        <f>+'800 - ALL'!S201</f>
        <v>0</v>
      </c>
      <c r="T6">
        <f>+'800 - ALL'!T201</f>
        <v>0</v>
      </c>
      <c r="U6">
        <f>+'800 - ALL'!U201</f>
        <v>0</v>
      </c>
      <c r="V6">
        <f>+'800 - ALL'!V201</f>
        <v>0</v>
      </c>
      <c r="W6">
        <f>+'800 - ALL'!W201</f>
        <v>0</v>
      </c>
      <c r="X6">
        <f>+'800 - ALL'!X201</f>
        <v>14</v>
      </c>
      <c r="Y6">
        <f>+'800 - ALL'!Y201</f>
        <v>0</v>
      </c>
      <c r="Z6">
        <f>+'800 - ALL'!Z201</f>
        <v>0</v>
      </c>
      <c r="AA6">
        <f>+'800 - ALL'!AA201</f>
        <v>0</v>
      </c>
      <c r="AB6">
        <f t="shared" si="0"/>
        <v>24</v>
      </c>
      <c r="AE6" s="6" t="s">
        <v>23</v>
      </c>
      <c r="AF6" s="99" t="s">
        <v>24</v>
      </c>
      <c r="AG6" s="7"/>
      <c r="AH6" s="8"/>
    </row>
    <row r="7" spans="1:34" x14ac:dyDescent="0.25">
      <c r="A7" t="s">
        <v>1548</v>
      </c>
      <c r="B7">
        <f>+'1600mm - ALL'!B206</f>
        <v>0</v>
      </c>
      <c r="C7">
        <f>+'1600mm - ALL'!C206</f>
        <v>0</v>
      </c>
      <c r="D7">
        <f>+'1600mm - ALL'!D206</f>
        <v>10</v>
      </c>
      <c r="E7">
        <f>+'1600mm - ALL'!E206</f>
        <v>0</v>
      </c>
      <c r="F7">
        <f>+'1600mm - ALL'!F206</f>
        <v>0</v>
      </c>
      <c r="G7">
        <f>+'1600mm - ALL'!G206</f>
        <v>0</v>
      </c>
      <c r="H7">
        <f>+'1600mm - ALL'!H206</f>
        <v>0</v>
      </c>
      <c r="I7">
        <f>+'1600mm - ALL'!I206</f>
        <v>18</v>
      </c>
      <c r="J7">
        <f>+'1600mm - ALL'!J206</f>
        <v>0</v>
      </c>
      <c r="K7">
        <f>+'1600mm - ALL'!K206</f>
        <v>0</v>
      </c>
      <c r="L7">
        <f>+'1600mm - ALL'!L206</f>
        <v>0</v>
      </c>
      <c r="M7">
        <f>+'1600mm - ALL'!M206</f>
        <v>0</v>
      </c>
      <c r="N7">
        <f>+'1600mm - ALL'!N206</f>
        <v>0</v>
      </c>
      <c r="O7">
        <f>+'1600mm - ALL'!O206</f>
        <v>0</v>
      </c>
      <c r="P7">
        <f>+'1600mm - ALL'!P206</f>
        <v>0</v>
      </c>
      <c r="Q7">
        <f>+'1600mm - ALL'!Q206</f>
        <v>0</v>
      </c>
      <c r="R7">
        <f>+'1600mm - ALL'!R206</f>
        <v>0</v>
      </c>
      <c r="S7">
        <f>+'1600mm - ALL'!S206</f>
        <v>0</v>
      </c>
      <c r="T7">
        <f>+'1600mm - ALL'!T206</f>
        <v>0</v>
      </c>
      <c r="U7">
        <f>+'1600mm - ALL'!U206</f>
        <v>0</v>
      </c>
      <c r="V7">
        <f>+'1600mm - ALL'!V206</f>
        <v>0</v>
      </c>
      <c r="W7">
        <f>+'1600mm - ALL'!W206</f>
        <v>0</v>
      </c>
      <c r="X7">
        <f>+'1600mm - ALL'!X206</f>
        <v>5</v>
      </c>
      <c r="Y7">
        <f>+'1600mm - ALL'!Y206</f>
        <v>0</v>
      </c>
      <c r="Z7">
        <f>+'1600mm - ALL'!Z206</f>
        <v>0</v>
      </c>
      <c r="AA7">
        <f>+'1600mm - ALL'!AA206</f>
        <v>0</v>
      </c>
      <c r="AB7">
        <f t="shared" si="0"/>
        <v>33</v>
      </c>
      <c r="AE7" s="6" t="s">
        <v>26</v>
      </c>
      <c r="AF7" s="99" t="s">
        <v>27</v>
      </c>
      <c r="AG7" s="7"/>
      <c r="AH7" s="8"/>
    </row>
    <row r="8" spans="1:34" x14ac:dyDescent="0.25">
      <c r="A8" t="s">
        <v>1549</v>
      </c>
      <c r="B8">
        <f>+'3200-ALL'!B126</f>
        <v>0</v>
      </c>
      <c r="C8">
        <f>+'3200-ALL'!C126</f>
        <v>0</v>
      </c>
      <c r="D8">
        <f>+'3200-ALL'!D126</f>
        <v>0</v>
      </c>
      <c r="E8">
        <f>+'3200-ALL'!E126</f>
        <v>0</v>
      </c>
      <c r="F8">
        <f>+'3200-ALL'!F126</f>
        <v>0</v>
      </c>
      <c r="G8">
        <f>+'3200-ALL'!G126</f>
        <v>0</v>
      </c>
      <c r="H8">
        <f>+'3200-ALL'!H126</f>
        <v>0</v>
      </c>
      <c r="I8">
        <f>+'3200-ALL'!I126</f>
        <v>0</v>
      </c>
      <c r="J8">
        <f>+'3200-ALL'!J126</f>
        <v>0</v>
      </c>
      <c r="K8">
        <f>+'3200-ALL'!K126</f>
        <v>0</v>
      </c>
      <c r="L8">
        <f>+'3200-ALL'!L126</f>
        <v>0</v>
      </c>
      <c r="M8">
        <f>+'3200-ALL'!M126</f>
        <v>0</v>
      </c>
      <c r="N8">
        <f>+'3200-ALL'!N126</f>
        <v>0</v>
      </c>
      <c r="O8">
        <f>+'3200-ALL'!O126</f>
        <v>0</v>
      </c>
      <c r="P8">
        <f>+'3200-ALL'!P126</f>
        <v>0</v>
      </c>
      <c r="Q8">
        <f>+'3200-ALL'!Q126</f>
        <v>0</v>
      </c>
      <c r="R8">
        <f>+'3200-ALL'!R126</f>
        <v>0</v>
      </c>
      <c r="S8">
        <f>+'3200-ALL'!S126</f>
        <v>0</v>
      </c>
      <c r="T8">
        <f>+'3200-ALL'!T126</f>
        <v>0</v>
      </c>
      <c r="U8">
        <f>+'3200-ALL'!U126</f>
        <v>0</v>
      </c>
      <c r="V8">
        <f>+'3200-ALL'!V126</f>
        <v>0</v>
      </c>
      <c r="W8">
        <f>+'3200-ALL'!W126</f>
        <v>0</v>
      </c>
      <c r="X8">
        <f>+'3200-ALL'!X126</f>
        <v>0</v>
      </c>
      <c r="Y8">
        <f>+'3200-ALL'!Y126</f>
        <v>0</v>
      </c>
      <c r="Z8">
        <f>+'3200-ALL'!Z126</f>
        <v>0</v>
      </c>
      <c r="AA8">
        <f>+'3200-ALL'!AA126</f>
        <v>0</v>
      </c>
      <c r="AB8">
        <f t="shared" si="0"/>
        <v>0</v>
      </c>
      <c r="AE8" s="6" t="s">
        <v>29</v>
      </c>
      <c r="AF8" s="99" t="s">
        <v>30</v>
      </c>
      <c r="AG8" s="7"/>
      <c r="AH8" s="8"/>
    </row>
    <row r="9" spans="1:34" x14ac:dyDescent="0.25">
      <c r="A9" t="s">
        <v>1550</v>
      </c>
      <c r="B9">
        <f>+'4x100 - ALL'!B222</f>
        <v>0</v>
      </c>
      <c r="C9">
        <f>+'4x100 - ALL'!C222</f>
        <v>0</v>
      </c>
      <c r="D9">
        <f>+'4x100 - ALL'!D222</f>
        <v>10</v>
      </c>
      <c r="E9">
        <f>+'4x100 - ALL'!E222</f>
        <v>0</v>
      </c>
      <c r="F9">
        <f>+'4x100 - ALL'!F222</f>
        <v>0</v>
      </c>
      <c r="G9">
        <f>+'4x100 - ALL'!G222</f>
        <v>0</v>
      </c>
      <c r="H9">
        <f>+'4x100 - ALL'!H222</f>
        <v>0</v>
      </c>
      <c r="I9">
        <f>+'4x100 - ALL'!I222</f>
        <v>0</v>
      </c>
      <c r="J9">
        <f>+'4x100 - ALL'!J222</f>
        <v>0</v>
      </c>
      <c r="K9">
        <f>+'4x100 - ALL'!K222</f>
        <v>0</v>
      </c>
      <c r="L9">
        <f>+'4x100 - ALL'!L222</f>
        <v>0</v>
      </c>
      <c r="M9">
        <f>+'4x100 - ALL'!M222</f>
        <v>0</v>
      </c>
      <c r="N9">
        <f>+'4x100 - ALL'!N222</f>
        <v>0</v>
      </c>
      <c r="O9">
        <f>+'4x100 - ALL'!O222</f>
        <v>0</v>
      </c>
      <c r="P9">
        <f>+'4x100 - ALL'!P222</f>
        <v>0</v>
      </c>
      <c r="Q9">
        <f>+'4x100 - ALL'!Q222</f>
        <v>0</v>
      </c>
      <c r="R9">
        <f>+'4x100 - ALL'!R222</f>
        <v>0</v>
      </c>
      <c r="S9">
        <f>+'4x100 - ALL'!S222</f>
        <v>4</v>
      </c>
      <c r="T9">
        <f>+'4x100 - ALL'!T222</f>
        <v>0</v>
      </c>
      <c r="U9">
        <f>+'4x100 - ALL'!U222</f>
        <v>0</v>
      </c>
      <c r="V9">
        <f>+'4x100 - ALL'!V222</f>
        <v>0</v>
      </c>
      <c r="W9">
        <f>+'4x100 - ALL'!W222</f>
        <v>6</v>
      </c>
      <c r="X9">
        <f>+'4x100 - ALL'!X222</f>
        <v>5</v>
      </c>
      <c r="Y9">
        <f>+'4x100 - ALL'!Y222</f>
        <v>8</v>
      </c>
      <c r="Z9">
        <f>+'4x100 - ALL'!Z222</f>
        <v>0</v>
      </c>
      <c r="AA9">
        <f>+'4x100 - ALL'!AA222</f>
        <v>0</v>
      </c>
      <c r="AB9">
        <f t="shared" si="0"/>
        <v>33</v>
      </c>
      <c r="AE9" s="31" t="s">
        <v>32</v>
      </c>
      <c r="AF9" s="101" t="s">
        <v>32</v>
      </c>
      <c r="AG9" s="7"/>
      <c r="AH9" s="8"/>
    </row>
    <row r="10" spans="1:34" x14ac:dyDescent="0.25">
      <c r="A10" t="s">
        <v>1551</v>
      </c>
      <c r="B10">
        <f>+'4x400 - ALL'!B122</f>
        <v>0</v>
      </c>
      <c r="C10">
        <f>+'4x400 - ALL'!C122</f>
        <v>0</v>
      </c>
      <c r="D10">
        <f>+'4x400 - ALL'!D122</f>
        <v>0</v>
      </c>
      <c r="E10">
        <f>+'4x400 - ALL'!E122</f>
        <v>0</v>
      </c>
      <c r="F10">
        <f>+'4x400 - ALL'!F122</f>
        <v>0</v>
      </c>
      <c r="G10">
        <f>+'4x400 - ALL'!G122</f>
        <v>0</v>
      </c>
      <c r="H10">
        <f>+'4x400 - ALL'!H122</f>
        <v>0</v>
      </c>
      <c r="I10">
        <f>+'4x400 - ALL'!I122</f>
        <v>0</v>
      </c>
      <c r="J10">
        <f>+'4x400 - ALL'!J122</f>
        <v>0</v>
      </c>
      <c r="K10">
        <f>+'4x400 - ALL'!K122</f>
        <v>0</v>
      </c>
      <c r="L10">
        <f>+'4x400 - ALL'!L122</f>
        <v>0</v>
      </c>
      <c r="M10">
        <f>+'4x400 - ALL'!M122</f>
        <v>0</v>
      </c>
      <c r="N10">
        <f>+'4x400 - ALL'!N122</f>
        <v>0</v>
      </c>
      <c r="O10">
        <f>+'4x400 - ALL'!P122</f>
        <v>0</v>
      </c>
      <c r="P10">
        <f>+'4x400 - ALL'!Q122</f>
        <v>0</v>
      </c>
      <c r="Q10">
        <f>+'4x400 - ALL'!R122</f>
        <v>0</v>
      </c>
      <c r="R10">
        <f>+'4x400 - ALL'!S122</f>
        <v>0</v>
      </c>
      <c r="S10">
        <f>+'4x400 - ALL'!T122</f>
        <v>0</v>
      </c>
      <c r="T10">
        <f>+'4x400 - ALL'!U122</f>
        <v>0</v>
      </c>
      <c r="U10">
        <f>+'4x400 - ALL'!V122</f>
        <v>0</v>
      </c>
      <c r="V10">
        <f>+'4x400 - ALL'!W122</f>
        <v>0</v>
      </c>
      <c r="W10">
        <f>+'4x400 - ALL'!X122</f>
        <v>0</v>
      </c>
      <c r="X10">
        <f>+'4x400 - ALL'!Y122</f>
        <v>0</v>
      </c>
      <c r="Y10">
        <f>+'4x400 - ALL'!Z122</f>
        <v>0</v>
      </c>
      <c r="Z10">
        <f>+'4x400 - ALL'!AA122</f>
        <v>0</v>
      </c>
      <c r="AA10">
        <f>+'4x400 - ALL'!AB122</f>
        <v>0</v>
      </c>
      <c r="AB10">
        <f t="shared" si="0"/>
        <v>0</v>
      </c>
      <c r="AE10" s="31" t="s">
        <v>34</v>
      </c>
      <c r="AF10" s="101" t="s">
        <v>34</v>
      </c>
      <c r="AG10" s="7"/>
      <c r="AH10" s="8"/>
    </row>
    <row r="11" spans="1:34" x14ac:dyDescent="0.25">
      <c r="A11" t="s">
        <v>1552</v>
      </c>
      <c r="B11">
        <f>+'Shot Put'!B233</f>
        <v>0</v>
      </c>
      <c r="C11">
        <f>+'Shot Put'!C233</f>
        <v>0</v>
      </c>
      <c r="D11">
        <f>+'Shot Put'!D233</f>
        <v>16</v>
      </c>
      <c r="E11">
        <f>+'Shot Put'!E233</f>
        <v>0</v>
      </c>
      <c r="F11">
        <f>+'Shot Put'!F233</f>
        <v>0</v>
      </c>
      <c r="G11">
        <f>+'Shot Put'!G233</f>
        <v>0</v>
      </c>
      <c r="H11">
        <f>+'Shot Put'!H233</f>
        <v>0</v>
      </c>
      <c r="I11">
        <f>+'Shot Put'!I233</f>
        <v>0</v>
      </c>
      <c r="J11">
        <f>+'Shot Put'!J233</f>
        <v>0</v>
      </c>
      <c r="K11">
        <f>+'Shot Put'!K233</f>
        <v>0</v>
      </c>
      <c r="L11">
        <f>+'Shot Put'!L233</f>
        <v>0</v>
      </c>
      <c r="M11">
        <f>+'Shot Put'!M233</f>
        <v>0</v>
      </c>
      <c r="N11">
        <f>+'Shot Put'!N233</f>
        <v>0</v>
      </c>
      <c r="O11">
        <f>+'Shot Put'!O233</f>
        <v>0</v>
      </c>
      <c r="P11">
        <f>+'Shot Put'!P233</f>
        <v>0</v>
      </c>
      <c r="Q11">
        <f>+'Shot Put'!Q233</f>
        <v>0</v>
      </c>
      <c r="R11">
        <f>+'Shot Put'!R233</f>
        <v>0</v>
      </c>
      <c r="S11">
        <f>+'Shot Put'!S233</f>
        <v>4</v>
      </c>
      <c r="T11">
        <f>+'Shot Put'!T233</f>
        <v>0</v>
      </c>
      <c r="U11">
        <f>+'Shot Put'!U233</f>
        <v>0</v>
      </c>
      <c r="V11">
        <f>+'Shot Put'!V233</f>
        <v>0</v>
      </c>
      <c r="W11">
        <f>+'Shot Put'!W233</f>
        <v>10</v>
      </c>
      <c r="X11">
        <f>+'Shot Put'!X233</f>
        <v>9</v>
      </c>
      <c r="Y11">
        <f>+'Shot Put'!Y233</f>
        <v>0</v>
      </c>
      <c r="Z11">
        <f>+'Shot Put'!Z233</f>
        <v>0</v>
      </c>
      <c r="AA11">
        <f>+'Shot Put'!AA233</f>
        <v>0</v>
      </c>
      <c r="AB11">
        <f t="shared" si="0"/>
        <v>39</v>
      </c>
      <c r="AE11" s="6" t="s">
        <v>36</v>
      </c>
      <c r="AF11" s="99" t="s">
        <v>37</v>
      </c>
      <c r="AG11" s="7"/>
      <c r="AH11" s="8"/>
    </row>
    <row r="12" spans="1:34" x14ac:dyDescent="0.25">
      <c r="A12" t="s">
        <v>1553</v>
      </c>
      <c r="B12">
        <f>+'Turbo Jav'!B263</f>
        <v>0</v>
      </c>
      <c r="C12">
        <f>+'Turbo Jav'!C263</f>
        <v>0</v>
      </c>
      <c r="D12">
        <f>+'Turbo Jav'!D263</f>
        <v>24</v>
      </c>
      <c r="E12">
        <f>+'Turbo Jav'!E263</f>
        <v>0</v>
      </c>
      <c r="F12">
        <f>+'Turbo Jav'!F263</f>
        <v>0</v>
      </c>
      <c r="G12">
        <f>+'Turbo Jav'!G263</f>
        <v>0</v>
      </c>
      <c r="H12">
        <f>+'Turbo Jav'!H263</f>
        <v>0</v>
      </c>
      <c r="I12">
        <f>+'Turbo Jav'!I263</f>
        <v>5</v>
      </c>
      <c r="J12">
        <f>+'Turbo Jav'!J263</f>
        <v>0</v>
      </c>
      <c r="K12">
        <f>+'Turbo Jav'!K263</f>
        <v>0</v>
      </c>
      <c r="L12">
        <f>+'Turbo Jav'!L263</f>
        <v>0</v>
      </c>
      <c r="M12">
        <f>+'Turbo Jav'!M263</f>
        <v>0</v>
      </c>
      <c r="N12">
        <f>+'Turbo Jav'!N263</f>
        <v>0</v>
      </c>
      <c r="O12">
        <f>+'Turbo Jav'!O263</f>
        <v>0</v>
      </c>
      <c r="P12">
        <f>+'Turbo Jav'!P263</f>
        <v>0</v>
      </c>
      <c r="Q12">
        <f>+'Turbo Jav'!Q263</f>
        <v>0</v>
      </c>
      <c r="R12">
        <f>+'Turbo Jav'!R263</f>
        <v>0</v>
      </c>
      <c r="S12">
        <f>+'Turbo Jav'!S263</f>
        <v>5.5</v>
      </c>
      <c r="T12">
        <f>+'Turbo Jav'!T263</f>
        <v>0</v>
      </c>
      <c r="U12">
        <f>+'Turbo Jav'!U263</f>
        <v>0</v>
      </c>
      <c r="V12">
        <f>+'Turbo Jav'!V263</f>
        <v>0</v>
      </c>
      <c r="W12">
        <f>+'Turbo Jav'!W263</f>
        <v>0</v>
      </c>
      <c r="X12">
        <f>+'Turbo Jav'!X263</f>
        <v>4.5</v>
      </c>
      <c r="Y12">
        <f>+'Turbo Jav'!Y263</f>
        <v>0</v>
      </c>
      <c r="Z12">
        <f>+'Turbo Jav'!Z263</f>
        <v>0</v>
      </c>
      <c r="AA12">
        <f>+'Turbo Jav'!AA263</f>
        <v>0</v>
      </c>
      <c r="AB12">
        <f t="shared" si="0"/>
        <v>39</v>
      </c>
      <c r="AE12" s="102" t="s">
        <v>39</v>
      </c>
      <c r="AF12" s="103" t="s">
        <v>40</v>
      </c>
      <c r="AG12" s="104"/>
      <c r="AH12" s="35"/>
    </row>
    <row r="13" spans="1:34" ht="15.75" thickBot="1" x14ac:dyDescent="0.3">
      <c r="A13" t="s">
        <v>1554</v>
      </c>
      <c r="B13">
        <f>+'Long Jump'!B309</f>
        <v>0</v>
      </c>
      <c r="C13">
        <f>+'Long Jump'!C309</f>
        <v>0</v>
      </c>
      <c r="D13">
        <f>+'Long Jump'!D309</f>
        <v>11</v>
      </c>
      <c r="E13">
        <f>+'Long Jump'!E309</f>
        <v>0</v>
      </c>
      <c r="F13">
        <f>+'Long Jump'!F309</f>
        <v>0</v>
      </c>
      <c r="G13">
        <f>+'Long Jump'!G309</f>
        <v>0</v>
      </c>
      <c r="H13">
        <f>+'Long Jump'!H309</f>
        <v>0</v>
      </c>
      <c r="I13">
        <f>+'Long Jump'!I309</f>
        <v>12</v>
      </c>
      <c r="J13">
        <f>+'Long Jump'!J309</f>
        <v>0</v>
      </c>
      <c r="K13">
        <f>+'Long Jump'!K309</f>
        <v>0</v>
      </c>
      <c r="L13">
        <f>+'Long Jump'!L309</f>
        <v>0</v>
      </c>
      <c r="M13">
        <f>+'Long Jump'!M309</f>
        <v>0</v>
      </c>
      <c r="N13">
        <f>+'Long Jump'!N309</f>
        <v>0</v>
      </c>
      <c r="O13">
        <f>+'Long Jump'!O309</f>
        <v>0</v>
      </c>
      <c r="P13">
        <f>+'Long Jump'!P309</f>
        <v>0</v>
      </c>
      <c r="Q13">
        <f>+'Long Jump'!Q309</f>
        <v>0</v>
      </c>
      <c r="R13">
        <f>+'Long Jump'!R309</f>
        <v>0</v>
      </c>
      <c r="S13">
        <f>+'Long Jump'!S309</f>
        <v>0.5</v>
      </c>
      <c r="T13">
        <f>+'Long Jump'!T309</f>
        <v>0</v>
      </c>
      <c r="U13">
        <f>+'Long Jump'!U309</f>
        <v>0</v>
      </c>
      <c r="V13">
        <f>+'Long Jump'!V309</f>
        <v>0</v>
      </c>
      <c r="W13">
        <f>+'Long Jump'!W309</f>
        <v>10.5</v>
      </c>
      <c r="X13">
        <f>+'Long Jump'!X309</f>
        <v>0</v>
      </c>
      <c r="Y13">
        <f>+'Long Jump'!Y309</f>
        <v>5</v>
      </c>
      <c r="Z13">
        <f>+'Long Jump'!Z309</f>
        <v>0</v>
      </c>
      <c r="AA13">
        <f>+'Long Jump'!AA309</f>
        <v>0</v>
      </c>
      <c r="AB13">
        <f t="shared" si="0"/>
        <v>39</v>
      </c>
      <c r="AE13" s="7" t="s">
        <v>42</v>
      </c>
      <c r="AF13" s="99" t="s">
        <v>43</v>
      </c>
      <c r="AG13" s="7"/>
      <c r="AH13" s="8"/>
    </row>
    <row r="14" spans="1:34" ht="15.75" thickBot="1" x14ac:dyDescent="0.3">
      <c r="A14" s="26" t="s">
        <v>1555</v>
      </c>
      <c r="B14" s="27">
        <f>+SUM(B2:B13)</f>
        <v>0</v>
      </c>
      <c r="C14" s="27">
        <f t="shared" ref="C14:N14" si="1">+SUM(C2:C13)</f>
        <v>0</v>
      </c>
      <c r="D14" s="244">
        <f t="shared" si="1"/>
        <v>94</v>
      </c>
      <c r="E14" s="27">
        <f t="shared" si="1"/>
        <v>0</v>
      </c>
      <c r="F14" s="27">
        <f t="shared" si="1"/>
        <v>0</v>
      </c>
      <c r="G14" s="27">
        <f t="shared" si="1"/>
        <v>0</v>
      </c>
      <c r="H14" s="27">
        <f t="shared" si="1"/>
        <v>0</v>
      </c>
      <c r="I14" s="27">
        <f t="shared" si="1"/>
        <v>61</v>
      </c>
      <c r="J14" s="27">
        <f t="shared" si="1"/>
        <v>0</v>
      </c>
      <c r="K14" s="27">
        <f t="shared" si="1"/>
        <v>0</v>
      </c>
      <c r="L14" s="27">
        <f t="shared" si="1"/>
        <v>0</v>
      </c>
      <c r="M14" s="27">
        <f t="shared" si="1"/>
        <v>0</v>
      </c>
      <c r="N14" s="27">
        <f t="shared" si="1"/>
        <v>0</v>
      </c>
      <c r="O14" s="27">
        <f>+SUM(O2:O13)</f>
        <v>0</v>
      </c>
      <c r="P14" s="27">
        <f t="shared" ref="P14" si="2">+SUM(P2:P13)</f>
        <v>0</v>
      </c>
      <c r="Q14" s="27">
        <f t="shared" ref="Q14" si="3">+SUM(Q2:Q13)</f>
        <v>0</v>
      </c>
      <c r="R14" s="27">
        <f t="shared" ref="R14" si="4">+SUM(R2:R13)</f>
        <v>0</v>
      </c>
      <c r="S14" s="27">
        <f t="shared" ref="S14" si="5">+SUM(S2:S13)</f>
        <v>16</v>
      </c>
      <c r="T14" s="27">
        <f t="shared" ref="T14" si="6">+SUM(T2:T13)</f>
        <v>0</v>
      </c>
      <c r="U14" s="27">
        <f t="shared" ref="U14" si="7">+SUM(U2:U13)</f>
        <v>0</v>
      </c>
      <c r="V14" s="27">
        <f t="shared" ref="V14" si="8">+SUM(V2:V13)</f>
        <v>0</v>
      </c>
      <c r="W14" s="256">
        <f t="shared" ref="W14" si="9">+SUM(W2:W13)</f>
        <v>51.5</v>
      </c>
      <c r="X14" s="27">
        <f t="shared" ref="X14" si="10">+SUM(X2:X13)</f>
        <v>38.5</v>
      </c>
      <c r="Y14" s="245">
        <f t="shared" ref="Y14" si="11">+SUM(Y2:Y13)</f>
        <v>63</v>
      </c>
      <c r="Z14" s="27">
        <f t="shared" ref="Z14" si="12">+SUM(Z2:Z13)</f>
        <v>0</v>
      </c>
      <c r="AA14" s="27">
        <f>+SUM(AA2:AA13)</f>
        <v>0</v>
      </c>
      <c r="AB14" s="27">
        <f t="shared" ref="AB14" si="13">+SUM(AB2:AB13)</f>
        <v>285</v>
      </c>
      <c r="AE14" s="31" t="s">
        <v>45</v>
      </c>
      <c r="AF14" s="101" t="s">
        <v>46</v>
      </c>
      <c r="AG14" s="7"/>
      <c r="AH14" s="8"/>
    </row>
    <row r="15" spans="1:34" x14ac:dyDescent="0.25">
      <c r="AE15" s="6" t="s">
        <v>50</v>
      </c>
      <c r="AF15" s="99" t="s">
        <v>51</v>
      </c>
      <c r="AG15" s="7"/>
      <c r="AH15" s="8"/>
    </row>
    <row r="16" spans="1:34" x14ac:dyDescent="0.25">
      <c r="A16" t="s">
        <v>1556</v>
      </c>
      <c r="B16" s="97"/>
      <c r="C16" s="97"/>
      <c r="D16" s="97"/>
      <c r="E16" s="97"/>
      <c r="F16" s="97"/>
      <c r="G16" s="97"/>
      <c r="H16" s="97"/>
      <c r="I16" s="97"/>
      <c r="J16" s="97"/>
      <c r="K16" s="97"/>
      <c r="L16" s="97"/>
      <c r="M16" s="97"/>
      <c r="N16" s="97"/>
      <c r="O16" s="97"/>
      <c r="P16" s="97"/>
      <c r="Q16" s="97"/>
      <c r="R16" s="97"/>
      <c r="S16" s="97"/>
      <c r="T16" s="97"/>
      <c r="U16" s="97"/>
      <c r="V16" s="97"/>
      <c r="W16" s="97"/>
      <c r="X16" s="97"/>
      <c r="Y16" s="97"/>
      <c r="Z16" s="97"/>
      <c r="AA16" s="97"/>
      <c r="AB16">
        <f t="shared" ref="AB16:AB27" si="14">SUM(B16:AA16)</f>
        <v>0</v>
      </c>
      <c r="AE16" s="31" t="s">
        <v>53</v>
      </c>
      <c r="AF16" s="101" t="s">
        <v>54</v>
      </c>
      <c r="AG16" s="7"/>
      <c r="AH16" s="8"/>
    </row>
    <row r="17" spans="1:34" x14ac:dyDescent="0.25">
      <c r="A17" t="s">
        <v>1557</v>
      </c>
      <c r="B17">
        <f>+'100- All'!B238</f>
        <v>0</v>
      </c>
      <c r="C17">
        <f>+'100- All'!C238</f>
        <v>0</v>
      </c>
      <c r="D17">
        <f>+'100- All'!D238</f>
        <v>2.5</v>
      </c>
      <c r="E17">
        <f>+'100- All'!E238</f>
        <v>0</v>
      </c>
      <c r="F17">
        <f>+'100- All'!F238</f>
        <v>0</v>
      </c>
      <c r="G17">
        <f>+'100- All'!G238</f>
        <v>0</v>
      </c>
      <c r="H17">
        <f>+'100- All'!H238</f>
        <v>0</v>
      </c>
      <c r="I17">
        <f>+'100- All'!I238</f>
        <v>0</v>
      </c>
      <c r="J17">
        <f>+'100- All'!J238</f>
        <v>0</v>
      </c>
      <c r="K17">
        <f>+'100- All'!K238</f>
        <v>0</v>
      </c>
      <c r="L17">
        <f>+'100- All'!L238</f>
        <v>0</v>
      </c>
      <c r="M17">
        <f>+'100- All'!M238</f>
        <v>0</v>
      </c>
      <c r="N17">
        <f>+'100- All'!N238</f>
        <v>0</v>
      </c>
      <c r="O17">
        <f>+'100- All'!O238</f>
        <v>0</v>
      </c>
      <c r="P17">
        <f>+'100- All'!P238</f>
        <v>0</v>
      </c>
      <c r="Q17">
        <f>+'100- All'!Q238</f>
        <v>2.5</v>
      </c>
      <c r="R17">
        <f>+'100- All'!R238</f>
        <v>0</v>
      </c>
      <c r="S17">
        <f>+'100- All'!S238</f>
        <v>0</v>
      </c>
      <c r="T17">
        <f>+'100- All'!T238</f>
        <v>0</v>
      </c>
      <c r="U17">
        <f>+'100- All'!U238</f>
        <v>0</v>
      </c>
      <c r="V17">
        <f>+'100- All'!V238</f>
        <v>0</v>
      </c>
      <c r="W17">
        <f>+'100- All'!W238</f>
        <v>7</v>
      </c>
      <c r="X17">
        <f>+'100- All'!X238</f>
        <v>4</v>
      </c>
      <c r="Y17">
        <f>+'100- All'!Y238</f>
        <v>5</v>
      </c>
      <c r="Z17">
        <f>+'100- All'!Z238</f>
        <v>8</v>
      </c>
      <c r="AA17">
        <f>+'100- All'!AA238</f>
        <v>0</v>
      </c>
      <c r="AB17">
        <f t="shared" si="14"/>
        <v>29</v>
      </c>
      <c r="AE17" s="30" t="s">
        <v>56</v>
      </c>
      <c r="AF17" s="105" t="s">
        <v>57</v>
      </c>
      <c r="AG17" s="6"/>
      <c r="AH17" s="8"/>
    </row>
    <row r="18" spans="1:34" x14ac:dyDescent="0.25">
      <c r="A18" t="s">
        <v>1558</v>
      </c>
      <c r="B18">
        <f>+'200 - All'!B272</f>
        <v>0</v>
      </c>
      <c r="C18">
        <f>+'200 - All'!C272</f>
        <v>0</v>
      </c>
      <c r="D18">
        <f>+'200 - All'!D272</f>
        <v>6</v>
      </c>
      <c r="E18">
        <f>+'200 - All'!E272</f>
        <v>0</v>
      </c>
      <c r="F18">
        <f>+'200 - All'!F272</f>
        <v>0</v>
      </c>
      <c r="G18">
        <f>+'200 - All'!G272</f>
        <v>0</v>
      </c>
      <c r="H18">
        <f>+'200 - All'!H272</f>
        <v>0</v>
      </c>
      <c r="I18">
        <f>+'200 - All'!I272</f>
        <v>0</v>
      </c>
      <c r="J18">
        <f>+'200 - All'!J272</f>
        <v>0</v>
      </c>
      <c r="K18">
        <f>+'200 - All'!K272</f>
        <v>0</v>
      </c>
      <c r="L18">
        <f>+'200 - All'!L272</f>
        <v>0</v>
      </c>
      <c r="M18">
        <f>+'200 - All'!M272</f>
        <v>0</v>
      </c>
      <c r="N18">
        <f>+'200 - All'!N272</f>
        <v>0</v>
      </c>
      <c r="O18">
        <f>+'200 - All'!O272</f>
        <v>0</v>
      </c>
      <c r="P18">
        <f>+'200 - All'!P272</f>
        <v>0</v>
      </c>
      <c r="Q18">
        <f>+'200 - All'!Q272</f>
        <v>8</v>
      </c>
      <c r="R18">
        <f>+'200 - All'!R272</f>
        <v>0</v>
      </c>
      <c r="S18">
        <f>+'200 - All'!S272</f>
        <v>3</v>
      </c>
      <c r="T18">
        <f>+'200 - All'!T272</f>
        <v>0</v>
      </c>
      <c r="U18">
        <f>+'200 - All'!U272</f>
        <v>0</v>
      </c>
      <c r="V18">
        <f>+'200 - All'!V272</f>
        <v>0</v>
      </c>
      <c r="W18">
        <f>+'200 - All'!W272</f>
        <v>2</v>
      </c>
      <c r="X18">
        <f>+'200 - All'!X272</f>
        <v>6</v>
      </c>
      <c r="Y18">
        <f>+'200 - All'!Y272</f>
        <v>4</v>
      </c>
      <c r="Z18">
        <f>+'200 - All'!Z272</f>
        <v>10</v>
      </c>
      <c r="AA18">
        <f>+'200 - All'!AA272</f>
        <v>0</v>
      </c>
      <c r="AB18">
        <f t="shared" si="14"/>
        <v>39</v>
      </c>
      <c r="AE18" s="31" t="s">
        <v>59</v>
      </c>
      <c r="AF18" s="101" t="s">
        <v>60</v>
      </c>
      <c r="AG18" s="7"/>
      <c r="AH18" s="8"/>
    </row>
    <row r="19" spans="1:34" x14ac:dyDescent="0.25">
      <c r="A19" t="s">
        <v>1559</v>
      </c>
      <c r="B19">
        <f>+'400 - All'!B244</f>
        <v>0</v>
      </c>
      <c r="C19">
        <f>+'400 - All'!C244</f>
        <v>0</v>
      </c>
      <c r="D19">
        <f>+'400 - All'!D244</f>
        <v>0</v>
      </c>
      <c r="E19">
        <f>+'400 - All'!E244</f>
        <v>0</v>
      </c>
      <c r="F19">
        <f>+'400 - All'!F244</f>
        <v>0</v>
      </c>
      <c r="G19">
        <f>+'400 - All'!G244</f>
        <v>0</v>
      </c>
      <c r="H19">
        <f>+'400 - All'!H244</f>
        <v>0</v>
      </c>
      <c r="I19">
        <f>+'400 - All'!I244</f>
        <v>0</v>
      </c>
      <c r="J19">
        <f>+'400 - All'!J244</f>
        <v>0</v>
      </c>
      <c r="K19">
        <f>+'400 - All'!K244</f>
        <v>0</v>
      </c>
      <c r="L19">
        <f>+'400 - All'!L244</f>
        <v>0</v>
      </c>
      <c r="M19">
        <f>+'400 - All'!M244</f>
        <v>0</v>
      </c>
      <c r="N19">
        <f>+'400 - All'!N244</f>
        <v>0</v>
      </c>
      <c r="O19">
        <f>+'400 - All'!O244</f>
        <v>0</v>
      </c>
      <c r="P19">
        <f>+'400 - All'!P244</f>
        <v>0</v>
      </c>
      <c r="Q19">
        <f>+'400 - All'!Q244</f>
        <v>2</v>
      </c>
      <c r="R19">
        <f>+'400 - All'!R244</f>
        <v>0</v>
      </c>
      <c r="S19">
        <f>+'400 - All'!S244</f>
        <v>0</v>
      </c>
      <c r="T19">
        <f>+'400 - All'!T244</f>
        <v>0</v>
      </c>
      <c r="U19">
        <f>+'400 - All'!U244</f>
        <v>0</v>
      </c>
      <c r="V19">
        <f>+'400 - All'!V244</f>
        <v>0</v>
      </c>
      <c r="W19">
        <f>+'400 - All'!W244</f>
        <v>20</v>
      </c>
      <c r="X19">
        <f>+'400 - All'!X244</f>
        <v>0</v>
      </c>
      <c r="Y19">
        <f>+'400 - All'!Y244</f>
        <v>6</v>
      </c>
      <c r="Z19">
        <f>+'400 - All'!Z244</f>
        <v>11</v>
      </c>
      <c r="AA19">
        <f>+'400 - All'!AA244</f>
        <v>0</v>
      </c>
      <c r="AB19">
        <f t="shared" si="14"/>
        <v>39</v>
      </c>
      <c r="AE19" s="33" t="s">
        <v>62</v>
      </c>
      <c r="AF19" s="101" t="s">
        <v>63</v>
      </c>
      <c r="AG19" s="7"/>
      <c r="AH19" s="8"/>
    </row>
    <row r="20" spans="1:34" x14ac:dyDescent="0.25">
      <c r="A20" t="s">
        <v>1560</v>
      </c>
      <c r="B20">
        <f>+'800 - ALL'!B202</f>
        <v>0</v>
      </c>
      <c r="C20">
        <f>+'800 - ALL'!C202</f>
        <v>0</v>
      </c>
      <c r="D20">
        <f>+'800 - ALL'!D202</f>
        <v>0</v>
      </c>
      <c r="E20">
        <f>+'800 - ALL'!E202</f>
        <v>0</v>
      </c>
      <c r="F20">
        <f>+'800 - ALL'!F202</f>
        <v>0</v>
      </c>
      <c r="G20">
        <f>+'800 - ALL'!G202</f>
        <v>0</v>
      </c>
      <c r="H20">
        <f>+'800 - ALL'!H202</f>
        <v>0</v>
      </c>
      <c r="I20">
        <f>+'800 - ALL'!I202</f>
        <v>0</v>
      </c>
      <c r="J20">
        <f>+'800 - ALL'!J202</f>
        <v>0</v>
      </c>
      <c r="K20">
        <f>+'800 - ALL'!K202</f>
        <v>0</v>
      </c>
      <c r="L20">
        <f>+'800 - ALL'!L202</f>
        <v>0</v>
      </c>
      <c r="M20">
        <f>+'800 - ALL'!M202</f>
        <v>0</v>
      </c>
      <c r="N20">
        <f>+'800 - ALL'!N202</f>
        <v>0</v>
      </c>
      <c r="O20">
        <f>+'800 - ALL'!O202</f>
        <v>0</v>
      </c>
      <c r="P20">
        <f>+'800 - ALL'!P202</f>
        <v>0</v>
      </c>
      <c r="Q20">
        <f>+'800 - ALL'!Q202</f>
        <v>0</v>
      </c>
      <c r="R20">
        <f>+'800 - ALL'!R202</f>
        <v>0</v>
      </c>
      <c r="S20">
        <f>+'800 - ALL'!S202</f>
        <v>14</v>
      </c>
      <c r="T20">
        <f>+'800 - ALL'!T202</f>
        <v>0</v>
      </c>
      <c r="U20">
        <f>+'800 - ALL'!U202</f>
        <v>0</v>
      </c>
      <c r="V20">
        <f>+'800 - ALL'!V202</f>
        <v>0</v>
      </c>
      <c r="W20">
        <f>+'800 - ALL'!W202</f>
        <v>0</v>
      </c>
      <c r="X20">
        <f>+'800 - ALL'!X202</f>
        <v>10</v>
      </c>
      <c r="Y20">
        <f>+'800 - ALL'!Y202</f>
        <v>0</v>
      </c>
      <c r="Z20">
        <f>+'800 - ALL'!Z202</f>
        <v>0</v>
      </c>
      <c r="AA20">
        <f>+'800 - ALL'!AA202</f>
        <v>0</v>
      </c>
      <c r="AB20">
        <f t="shared" si="14"/>
        <v>24</v>
      </c>
      <c r="AE20" s="31" t="s">
        <v>65</v>
      </c>
      <c r="AF20" s="101" t="s">
        <v>66</v>
      </c>
      <c r="AG20" s="7"/>
      <c r="AH20" s="8"/>
    </row>
    <row r="21" spans="1:34" x14ac:dyDescent="0.25">
      <c r="A21" t="s">
        <v>1561</v>
      </c>
      <c r="B21">
        <f>+'1600mm - ALL'!B207</f>
        <v>0</v>
      </c>
      <c r="C21">
        <f>+'1600mm - ALL'!C207</f>
        <v>0</v>
      </c>
      <c r="D21">
        <f>+'1600mm - ALL'!D207</f>
        <v>8</v>
      </c>
      <c r="E21">
        <f>+'1600mm - ALL'!E207</f>
        <v>0</v>
      </c>
      <c r="F21">
        <f>+'1600mm - ALL'!F207</f>
        <v>0</v>
      </c>
      <c r="G21">
        <f>+'1600mm - ALL'!G207</f>
        <v>0</v>
      </c>
      <c r="H21">
        <f>+'1600mm - ALL'!H207</f>
        <v>0</v>
      </c>
      <c r="I21">
        <f>+'1600mm - ALL'!I207</f>
        <v>0</v>
      </c>
      <c r="J21">
        <f>+'1600mm - ALL'!J207</f>
        <v>0</v>
      </c>
      <c r="K21">
        <f>+'1600mm - ALL'!K207</f>
        <v>0</v>
      </c>
      <c r="L21">
        <f>+'1600mm - ALL'!L207</f>
        <v>0</v>
      </c>
      <c r="M21">
        <f>+'1600mm - ALL'!M207</f>
        <v>0</v>
      </c>
      <c r="N21">
        <f>+'1600mm - ALL'!N207</f>
        <v>0</v>
      </c>
      <c r="O21">
        <f>+'1600mm - ALL'!O207</f>
        <v>0</v>
      </c>
      <c r="P21">
        <f>+'1600mm - ALL'!P207</f>
        <v>0</v>
      </c>
      <c r="Q21">
        <f>+'1600mm - ALL'!Q207</f>
        <v>0</v>
      </c>
      <c r="R21">
        <f>+'1600mm - ALL'!R207</f>
        <v>0</v>
      </c>
      <c r="S21">
        <f>+'1600mm - ALL'!S207</f>
        <v>10</v>
      </c>
      <c r="T21">
        <f>+'1600mm - ALL'!T207</f>
        <v>0</v>
      </c>
      <c r="U21">
        <f>+'1600mm - ALL'!U207</f>
        <v>0</v>
      </c>
      <c r="V21">
        <f>+'1600mm - ALL'!V207</f>
        <v>0</v>
      </c>
      <c r="W21">
        <f>+'1600mm - ALL'!W207</f>
        <v>0</v>
      </c>
      <c r="X21">
        <f>+'1600mm - ALL'!X207</f>
        <v>0</v>
      </c>
      <c r="Y21">
        <f>+'1600mm - ALL'!Y207</f>
        <v>0</v>
      </c>
      <c r="Z21">
        <f>+'1600mm - ALL'!Z207</f>
        <v>0</v>
      </c>
      <c r="AA21">
        <f>+'1600mm - ALL'!AA207</f>
        <v>0</v>
      </c>
      <c r="AB21">
        <f t="shared" si="14"/>
        <v>18</v>
      </c>
      <c r="AE21" s="33" t="s">
        <v>68</v>
      </c>
      <c r="AF21" s="101" t="s">
        <v>69</v>
      </c>
      <c r="AG21" s="7"/>
      <c r="AH21" s="8"/>
    </row>
    <row r="22" spans="1:34" x14ac:dyDescent="0.25">
      <c r="A22" t="s">
        <v>1562</v>
      </c>
      <c r="B22">
        <f>+'3200-ALL'!B127</f>
        <v>0</v>
      </c>
      <c r="C22">
        <f>+'3200-ALL'!C127</f>
        <v>0</v>
      </c>
      <c r="D22">
        <f>+'3200-ALL'!D127</f>
        <v>0</v>
      </c>
      <c r="E22">
        <f>+'3200-ALL'!E127</f>
        <v>0</v>
      </c>
      <c r="F22">
        <f>+'3200-ALL'!F127</f>
        <v>0</v>
      </c>
      <c r="G22">
        <f>+'3200-ALL'!G127</f>
        <v>0</v>
      </c>
      <c r="H22">
        <f>+'3200-ALL'!H127</f>
        <v>0</v>
      </c>
      <c r="I22">
        <f>+'3200-ALL'!I127</f>
        <v>0</v>
      </c>
      <c r="J22">
        <f>+'3200-ALL'!J127</f>
        <v>0</v>
      </c>
      <c r="K22">
        <f>+'3200-ALL'!K127</f>
        <v>0</v>
      </c>
      <c r="L22">
        <f>+'3200-ALL'!L127</f>
        <v>0</v>
      </c>
      <c r="M22">
        <f>+'3200-ALL'!M127</f>
        <v>0</v>
      </c>
      <c r="N22">
        <f>+'3200-ALL'!N127</f>
        <v>0</v>
      </c>
      <c r="O22">
        <f>+'3200-ALL'!O127</f>
        <v>0</v>
      </c>
      <c r="P22">
        <f>+'3200-ALL'!P127</f>
        <v>0</v>
      </c>
      <c r="Q22">
        <f>+'3200-ALL'!Q127</f>
        <v>0</v>
      </c>
      <c r="R22">
        <f>+'3200-ALL'!R127</f>
        <v>0</v>
      </c>
      <c r="S22">
        <f>+'3200-ALL'!S127</f>
        <v>0</v>
      </c>
      <c r="T22">
        <f>+'3200-ALL'!T127</f>
        <v>0</v>
      </c>
      <c r="U22">
        <f>+'3200-ALL'!U127</f>
        <v>0</v>
      </c>
      <c r="V22">
        <f>+'3200-ALL'!V127</f>
        <v>0</v>
      </c>
      <c r="W22">
        <f>+'3200-ALL'!W127</f>
        <v>8</v>
      </c>
      <c r="X22">
        <f>+'3200-ALL'!X127</f>
        <v>10</v>
      </c>
      <c r="Y22">
        <f>+'3200-ALL'!Y127</f>
        <v>0</v>
      </c>
      <c r="Z22">
        <f>+'3200-ALL'!Z127</f>
        <v>0</v>
      </c>
      <c r="AA22">
        <f>+'3200-ALL'!AA127</f>
        <v>0</v>
      </c>
      <c r="AB22">
        <f t="shared" si="14"/>
        <v>18</v>
      </c>
      <c r="AE22" s="33" t="s">
        <v>71</v>
      </c>
      <c r="AF22" s="101" t="s">
        <v>72</v>
      </c>
      <c r="AG22" s="6"/>
      <c r="AH22" s="8"/>
    </row>
    <row r="23" spans="1:34" x14ac:dyDescent="0.25">
      <c r="A23" t="s">
        <v>1563</v>
      </c>
      <c r="B23">
        <f>+'4x100 - ALL'!B223</f>
        <v>0</v>
      </c>
      <c r="C23">
        <f>+'4x100 - ALL'!C223</f>
        <v>0</v>
      </c>
      <c r="D23">
        <f>+'4x100 - ALL'!D223</f>
        <v>6</v>
      </c>
      <c r="E23">
        <f>+'4x100 - ALL'!E223</f>
        <v>0</v>
      </c>
      <c r="F23">
        <f>+'4x100 - ALL'!F223</f>
        <v>0</v>
      </c>
      <c r="G23">
        <f>+'4x100 - ALL'!G223</f>
        <v>0</v>
      </c>
      <c r="H23">
        <f>+'4x100 - ALL'!H223</f>
        <v>0</v>
      </c>
      <c r="I23">
        <f>+'4x100 - ALL'!I223</f>
        <v>0</v>
      </c>
      <c r="J23">
        <f>+'4x100 - ALL'!J223</f>
        <v>0</v>
      </c>
      <c r="K23">
        <f>+'4x100 - ALL'!K223</f>
        <v>0</v>
      </c>
      <c r="L23">
        <f>+'4x100 - ALL'!L223</f>
        <v>0</v>
      </c>
      <c r="M23">
        <f>+'4x100 - ALL'!M223</f>
        <v>0</v>
      </c>
      <c r="N23">
        <f>+'4x100 - ALL'!N223</f>
        <v>0</v>
      </c>
      <c r="O23">
        <f>+'4x100 - ALL'!O223</f>
        <v>0</v>
      </c>
      <c r="P23">
        <f>+'4x100 - ALL'!P223</f>
        <v>0</v>
      </c>
      <c r="Q23">
        <f>+'4x100 - ALL'!Q223</f>
        <v>10</v>
      </c>
      <c r="R23">
        <f>+'4x100 - ALL'!R223</f>
        <v>0</v>
      </c>
      <c r="S23">
        <f>+'4x100 - ALL'!S223</f>
        <v>5</v>
      </c>
      <c r="T23">
        <f>+'4x100 - ALL'!T223</f>
        <v>0</v>
      </c>
      <c r="U23">
        <f>+'4x100 - ALL'!U223</f>
        <v>0</v>
      </c>
      <c r="V23">
        <f>+'4x100 - ALL'!V223</f>
        <v>0</v>
      </c>
      <c r="W23">
        <f>+'4x100 - ALL'!W223</f>
        <v>8</v>
      </c>
      <c r="X23">
        <f>+'4x100 - ALL'!X223</f>
        <v>0</v>
      </c>
      <c r="Y23">
        <f>+'4x100 - ALL'!Y223</f>
        <v>0</v>
      </c>
      <c r="Z23">
        <f>+'4x100 - ALL'!Z223</f>
        <v>0</v>
      </c>
      <c r="AA23">
        <f>+'4x100 - ALL'!AA223</f>
        <v>0</v>
      </c>
      <c r="AB23">
        <f t="shared" si="14"/>
        <v>29</v>
      </c>
      <c r="AE23" s="33" t="s">
        <v>74</v>
      </c>
      <c r="AF23" s="101" t="s">
        <v>75</v>
      </c>
      <c r="AG23" s="6"/>
      <c r="AH23" s="8"/>
    </row>
    <row r="24" spans="1:34" x14ac:dyDescent="0.25">
      <c r="A24" t="s">
        <v>1564</v>
      </c>
      <c r="B24">
        <f>+'4x400 - ALL'!B123</f>
        <v>0</v>
      </c>
      <c r="C24">
        <f>+'4x400 - ALL'!C123</f>
        <v>0</v>
      </c>
      <c r="D24">
        <f>+'4x400 - ALL'!D123</f>
        <v>0</v>
      </c>
      <c r="E24">
        <f>+'4x400 - ALL'!E123</f>
        <v>0</v>
      </c>
      <c r="F24">
        <f>+'4x400 - ALL'!F123</f>
        <v>0</v>
      </c>
      <c r="G24">
        <f>+'4x400 - ALL'!G123</f>
        <v>0</v>
      </c>
      <c r="H24">
        <f>+'4x400 - ALL'!H123</f>
        <v>0</v>
      </c>
      <c r="I24">
        <f>+'4x400 - ALL'!I123</f>
        <v>0</v>
      </c>
      <c r="J24">
        <f>+'4x400 - ALL'!J123</f>
        <v>0</v>
      </c>
      <c r="K24">
        <f>+'4x400 - ALL'!K123</f>
        <v>0</v>
      </c>
      <c r="L24">
        <f>+'4x400 - ALL'!L123</f>
        <v>0</v>
      </c>
      <c r="M24">
        <f>+'4x400 - ALL'!M123</f>
        <v>0</v>
      </c>
      <c r="N24">
        <f>+'4x400 - ALL'!N123</f>
        <v>0</v>
      </c>
      <c r="O24">
        <f>+'4x400 - ALL'!P123</f>
        <v>0</v>
      </c>
      <c r="P24">
        <f>+'4x400 - ALL'!Q123</f>
        <v>0</v>
      </c>
      <c r="Q24">
        <f>+'4x400 - ALL'!R123</f>
        <v>0</v>
      </c>
      <c r="R24">
        <f>+'4x400 - ALL'!S123</f>
        <v>0</v>
      </c>
      <c r="S24">
        <f>+'4x400 - ALL'!T123</f>
        <v>0</v>
      </c>
      <c r="T24">
        <f>+'4x400 - ALL'!U123</f>
        <v>0</v>
      </c>
      <c r="U24">
        <f>+'4x400 - ALL'!V123</f>
        <v>0</v>
      </c>
      <c r="V24">
        <f>+'4x400 - ALL'!W123</f>
        <v>0</v>
      </c>
      <c r="W24">
        <f>+'4x400 - ALL'!X123</f>
        <v>10</v>
      </c>
      <c r="X24">
        <f>+'4x400 - ALL'!Y123</f>
        <v>8</v>
      </c>
      <c r="Y24">
        <f>+'4x400 - ALL'!Z123</f>
        <v>0</v>
      </c>
      <c r="Z24">
        <f>+'4x400 - ALL'!AA123</f>
        <v>0</v>
      </c>
      <c r="AA24">
        <f>+'4x400 - ALL'!AB123</f>
        <v>0</v>
      </c>
      <c r="AB24">
        <f t="shared" si="14"/>
        <v>18</v>
      </c>
      <c r="AE24" s="31" t="s">
        <v>77</v>
      </c>
      <c r="AF24" s="101" t="s">
        <v>78</v>
      </c>
      <c r="AG24" s="6"/>
      <c r="AH24" s="8"/>
    </row>
    <row r="25" spans="1:34" x14ac:dyDescent="0.25">
      <c r="A25" t="s">
        <v>1565</v>
      </c>
      <c r="B25">
        <f>+'Shot Put'!B234</f>
        <v>0</v>
      </c>
      <c r="C25">
        <f>+'Shot Put'!C234</f>
        <v>0</v>
      </c>
      <c r="D25">
        <f>+'Shot Put'!D234</f>
        <v>16</v>
      </c>
      <c r="E25">
        <f>+'Shot Put'!E234</f>
        <v>0</v>
      </c>
      <c r="F25">
        <f>+'Shot Put'!F234</f>
        <v>0</v>
      </c>
      <c r="G25">
        <f>+'Shot Put'!G234</f>
        <v>0</v>
      </c>
      <c r="H25">
        <f>+'Shot Put'!H234</f>
        <v>0</v>
      </c>
      <c r="I25">
        <f>+'Shot Put'!I234</f>
        <v>0</v>
      </c>
      <c r="J25">
        <f>+'Shot Put'!J234</f>
        <v>0</v>
      </c>
      <c r="K25">
        <f>+'Shot Put'!K234</f>
        <v>0</v>
      </c>
      <c r="L25">
        <f>+'Shot Put'!L234</f>
        <v>0</v>
      </c>
      <c r="M25">
        <f>+'Shot Put'!M234</f>
        <v>0</v>
      </c>
      <c r="N25">
        <f>+'Shot Put'!N234</f>
        <v>0</v>
      </c>
      <c r="O25">
        <f>+'Shot Put'!O234</f>
        <v>0</v>
      </c>
      <c r="P25">
        <f>+'Shot Put'!P234</f>
        <v>0</v>
      </c>
      <c r="Q25">
        <f>+'Shot Put'!Q234</f>
        <v>0</v>
      </c>
      <c r="R25">
        <f>+'Shot Put'!R234</f>
        <v>0</v>
      </c>
      <c r="S25">
        <f>+'Shot Put'!S234</f>
        <v>0</v>
      </c>
      <c r="T25">
        <f>+'Shot Put'!T234</f>
        <v>0</v>
      </c>
      <c r="U25">
        <f>+'Shot Put'!U234</f>
        <v>0</v>
      </c>
      <c r="V25">
        <f>+'Shot Put'!V234</f>
        <v>0</v>
      </c>
      <c r="W25">
        <f>+'Shot Put'!W234</f>
        <v>15</v>
      </c>
      <c r="X25">
        <f>+'Shot Put'!X234</f>
        <v>0</v>
      </c>
      <c r="Y25">
        <f>+'Shot Put'!Y234</f>
        <v>3</v>
      </c>
      <c r="Z25">
        <f>+'Shot Put'!Z234</f>
        <v>4</v>
      </c>
      <c r="AA25">
        <f>+'Shot Put'!AA234</f>
        <v>0</v>
      </c>
      <c r="AB25">
        <f t="shared" si="14"/>
        <v>38</v>
      </c>
      <c r="AE25" s="31" t="s">
        <v>80</v>
      </c>
      <c r="AF25" s="101" t="s">
        <v>81</v>
      </c>
      <c r="AG25" s="6"/>
      <c r="AH25" s="8"/>
    </row>
    <row r="26" spans="1:34" x14ac:dyDescent="0.25">
      <c r="A26" t="s">
        <v>1566</v>
      </c>
      <c r="B26">
        <f>+'Turbo Jav'!B264</f>
        <v>0</v>
      </c>
      <c r="C26">
        <f>+'Turbo Jav'!C264</f>
        <v>0</v>
      </c>
      <c r="D26">
        <f>+'Turbo Jav'!D264</f>
        <v>19</v>
      </c>
      <c r="E26">
        <f>+'Turbo Jav'!E264</f>
        <v>0</v>
      </c>
      <c r="F26">
        <f>+'Turbo Jav'!F264</f>
        <v>0</v>
      </c>
      <c r="G26">
        <f>+'Turbo Jav'!G264</f>
        <v>0</v>
      </c>
      <c r="H26">
        <f>+'Turbo Jav'!H264</f>
        <v>0</v>
      </c>
      <c r="I26">
        <f>+'Turbo Jav'!I264</f>
        <v>1</v>
      </c>
      <c r="J26">
        <f>+'Turbo Jav'!J264</f>
        <v>0</v>
      </c>
      <c r="K26">
        <f>+'Turbo Jav'!K264</f>
        <v>0</v>
      </c>
      <c r="L26">
        <f>+'Turbo Jav'!L264</f>
        <v>0</v>
      </c>
      <c r="M26">
        <f>+'Turbo Jav'!M264</f>
        <v>0</v>
      </c>
      <c r="N26">
        <f>+'Turbo Jav'!N264</f>
        <v>0</v>
      </c>
      <c r="O26">
        <f>+'Turbo Jav'!O264</f>
        <v>0</v>
      </c>
      <c r="P26">
        <f>+'Turbo Jav'!P264</f>
        <v>0</v>
      </c>
      <c r="Q26">
        <f>+'Turbo Jav'!Q264</f>
        <v>0</v>
      </c>
      <c r="R26">
        <f>+'Turbo Jav'!R264</f>
        <v>0</v>
      </c>
      <c r="S26">
        <f>+'Turbo Jav'!S264</f>
        <v>0</v>
      </c>
      <c r="T26">
        <f>+'Turbo Jav'!T264</f>
        <v>0</v>
      </c>
      <c r="U26">
        <f>+'Turbo Jav'!U264</f>
        <v>0</v>
      </c>
      <c r="V26">
        <f>+'Turbo Jav'!V264</f>
        <v>0</v>
      </c>
      <c r="W26">
        <f>+'Turbo Jav'!W264</f>
        <v>10</v>
      </c>
      <c r="X26">
        <f>+'Turbo Jav'!X264</f>
        <v>0</v>
      </c>
      <c r="Y26">
        <f>+'Turbo Jav'!Y264</f>
        <v>5</v>
      </c>
      <c r="Z26">
        <f>+'Turbo Jav'!Z264</f>
        <v>4</v>
      </c>
      <c r="AA26">
        <f>+'Turbo Jav'!AA264</f>
        <v>0</v>
      </c>
      <c r="AB26">
        <f t="shared" si="14"/>
        <v>39</v>
      </c>
      <c r="AE26" s="30" t="s">
        <v>83</v>
      </c>
      <c r="AF26" s="105" t="s">
        <v>84</v>
      </c>
      <c r="AG26" s="6"/>
      <c r="AH26" s="8"/>
    </row>
    <row r="27" spans="1:34" ht="15.75" thickBot="1" x14ac:dyDescent="0.3">
      <c r="A27" t="s">
        <v>1567</v>
      </c>
      <c r="B27">
        <f>+'Long Jump'!B310</f>
        <v>0</v>
      </c>
      <c r="C27">
        <f>+'Long Jump'!C310</f>
        <v>0</v>
      </c>
      <c r="D27">
        <f>+'Long Jump'!D310</f>
        <v>5</v>
      </c>
      <c r="E27">
        <f>+'Long Jump'!E310</f>
        <v>0</v>
      </c>
      <c r="F27">
        <f>+'Long Jump'!F310</f>
        <v>0</v>
      </c>
      <c r="G27">
        <f>+'Long Jump'!G310</f>
        <v>0</v>
      </c>
      <c r="H27">
        <f>+'Long Jump'!H310</f>
        <v>0</v>
      </c>
      <c r="I27">
        <f>+'Long Jump'!I310</f>
        <v>0</v>
      </c>
      <c r="J27">
        <f>+'Long Jump'!J310</f>
        <v>0</v>
      </c>
      <c r="K27">
        <f>+'Long Jump'!K310</f>
        <v>0</v>
      </c>
      <c r="L27">
        <f>+'Long Jump'!L310</f>
        <v>0</v>
      </c>
      <c r="M27">
        <f>+'Long Jump'!M310</f>
        <v>0</v>
      </c>
      <c r="N27">
        <f>+'Long Jump'!N310</f>
        <v>0</v>
      </c>
      <c r="O27">
        <f>+'Long Jump'!O310</f>
        <v>0</v>
      </c>
      <c r="P27">
        <f>+'Long Jump'!P310</f>
        <v>0</v>
      </c>
      <c r="Q27">
        <f>+'Long Jump'!Q310</f>
        <v>1</v>
      </c>
      <c r="R27">
        <f>+'Long Jump'!R310</f>
        <v>0</v>
      </c>
      <c r="S27">
        <f>+'Long Jump'!S310</f>
        <v>0</v>
      </c>
      <c r="T27">
        <f>+'Long Jump'!T310</f>
        <v>0</v>
      </c>
      <c r="U27">
        <f>+'Long Jump'!U310</f>
        <v>0</v>
      </c>
      <c r="V27">
        <f>+'Long Jump'!V310</f>
        <v>0</v>
      </c>
      <c r="W27">
        <f>+'Long Jump'!W310</f>
        <v>21</v>
      </c>
      <c r="X27">
        <f>+'Long Jump'!X310</f>
        <v>3</v>
      </c>
      <c r="Y27">
        <f>+'Long Jump'!Y310</f>
        <v>0</v>
      </c>
      <c r="Z27">
        <f>+'Long Jump'!Z310</f>
        <v>9</v>
      </c>
      <c r="AA27">
        <f>+'Long Jump'!AA310</f>
        <v>0</v>
      </c>
      <c r="AB27">
        <f t="shared" si="14"/>
        <v>39</v>
      </c>
      <c r="AE27" s="30" t="s">
        <v>86</v>
      </c>
      <c r="AF27" s="105" t="s">
        <v>87</v>
      </c>
      <c r="AG27" s="6"/>
      <c r="AH27" s="8"/>
    </row>
    <row r="28" spans="1:34" ht="15.75" thickBot="1" x14ac:dyDescent="0.3">
      <c r="A28" s="26" t="s">
        <v>1568</v>
      </c>
      <c r="B28" s="27">
        <f>SUM(B16:B27)</f>
        <v>0</v>
      </c>
      <c r="C28" s="27">
        <f t="shared" ref="C28:Z28" si="15">SUM(C16:C27)</f>
        <v>0</v>
      </c>
      <c r="D28" s="245">
        <f t="shared" si="15"/>
        <v>62.5</v>
      </c>
      <c r="E28" s="27">
        <f t="shared" si="15"/>
        <v>0</v>
      </c>
      <c r="F28" s="27">
        <f t="shared" si="15"/>
        <v>0</v>
      </c>
      <c r="G28" s="27">
        <f t="shared" si="15"/>
        <v>0</v>
      </c>
      <c r="H28" s="27">
        <f t="shared" si="15"/>
        <v>0</v>
      </c>
      <c r="I28" s="27">
        <f t="shared" si="15"/>
        <v>1</v>
      </c>
      <c r="J28" s="27">
        <f t="shared" si="15"/>
        <v>0</v>
      </c>
      <c r="K28" s="27">
        <f t="shared" si="15"/>
        <v>0</v>
      </c>
      <c r="L28" s="27">
        <f t="shared" si="15"/>
        <v>0</v>
      </c>
      <c r="M28" s="27">
        <f t="shared" si="15"/>
        <v>0</v>
      </c>
      <c r="N28" s="27">
        <f t="shared" si="15"/>
        <v>0</v>
      </c>
      <c r="O28" s="27">
        <f t="shared" si="15"/>
        <v>0</v>
      </c>
      <c r="P28" s="27">
        <f t="shared" si="15"/>
        <v>0</v>
      </c>
      <c r="Q28" s="27">
        <f t="shared" si="15"/>
        <v>23.5</v>
      </c>
      <c r="R28" s="27">
        <f t="shared" si="15"/>
        <v>0</v>
      </c>
      <c r="S28" s="27">
        <f t="shared" si="15"/>
        <v>32</v>
      </c>
      <c r="T28" s="27">
        <f t="shared" si="15"/>
        <v>0</v>
      </c>
      <c r="U28" s="27">
        <f t="shared" si="15"/>
        <v>0</v>
      </c>
      <c r="V28" s="27">
        <f t="shared" si="15"/>
        <v>0</v>
      </c>
      <c r="W28" s="244">
        <f t="shared" si="15"/>
        <v>101</v>
      </c>
      <c r="X28" s="27">
        <f t="shared" si="15"/>
        <v>41</v>
      </c>
      <c r="Y28" s="27">
        <f t="shared" si="15"/>
        <v>23</v>
      </c>
      <c r="Z28" s="256">
        <f t="shared" si="15"/>
        <v>46</v>
      </c>
      <c r="AA28" s="27">
        <f t="shared" ref="AA28" si="16">SUM(AA16:AA27)</f>
        <v>0</v>
      </c>
      <c r="AB28" s="27">
        <f>SUM(AB16:AB27)</f>
        <v>330</v>
      </c>
      <c r="AE28" s="107" t="s">
        <v>92</v>
      </c>
      <c r="AF28" s="107"/>
      <c r="AG28" s="107"/>
      <c r="AH28" s="36"/>
    </row>
    <row r="32" spans="1:34" x14ac:dyDescent="0.25">
      <c r="A32" t="s">
        <v>1569</v>
      </c>
      <c r="B32">
        <f>+'100- All'!B239</f>
        <v>0</v>
      </c>
      <c r="C32">
        <f>+'100- All'!C239</f>
        <v>0</v>
      </c>
      <c r="D32">
        <f>+'100- All'!D239</f>
        <v>27</v>
      </c>
      <c r="E32">
        <f>+'100- All'!E239</f>
        <v>0</v>
      </c>
      <c r="F32">
        <f>+'100- All'!F239</f>
        <v>0</v>
      </c>
      <c r="G32">
        <f>+'100- All'!G239</f>
        <v>0</v>
      </c>
      <c r="H32">
        <f>+'100- All'!H239</f>
        <v>0</v>
      </c>
      <c r="I32">
        <f>+'100- All'!I239</f>
        <v>1</v>
      </c>
      <c r="J32">
        <f>+'100- All'!J239</f>
        <v>0</v>
      </c>
      <c r="K32">
        <f>+'100- All'!K239</f>
        <v>0</v>
      </c>
      <c r="L32">
        <f>+'100- All'!L239</f>
        <v>0</v>
      </c>
      <c r="M32">
        <f>+'100- All'!M239</f>
        <v>0</v>
      </c>
      <c r="N32">
        <f>+'100- All'!N239</f>
        <v>0</v>
      </c>
      <c r="O32">
        <f>+'100- All'!O239</f>
        <v>0</v>
      </c>
      <c r="P32">
        <f>+'100- All'!P239</f>
        <v>0</v>
      </c>
      <c r="Q32">
        <f>+'100- All'!Q239</f>
        <v>0</v>
      </c>
      <c r="R32">
        <f>+'100- All'!R239</f>
        <v>0</v>
      </c>
      <c r="S32">
        <f>+'100- All'!S239</f>
        <v>6</v>
      </c>
      <c r="T32">
        <f>+'100- All'!T239</f>
        <v>0</v>
      </c>
      <c r="U32">
        <f>+'100- All'!U239</f>
        <v>0</v>
      </c>
      <c r="V32">
        <f>+'100- All'!V239</f>
        <v>0</v>
      </c>
      <c r="W32">
        <f>+'100- All'!W239</f>
        <v>3</v>
      </c>
      <c r="X32">
        <f>+'100- All'!X239</f>
        <v>0</v>
      </c>
      <c r="Y32">
        <f>+'100- All'!Y239</f>
        <v>2</v>
      </c>
      <c r="Z32">
        <f>+'100- All'!Z239</f>
        <v>0</v>
      </c>
      <c r="AA32">
        <f>+'100- All'!AA239</f>
        <v>0</v>
      </c>
      <c r="AB32">
        <f>SUM(B32:AA32)</f>
        <v>39</v>
      </c>
    </row>
    <row r="33" spans="1:28" x14ac:dyDescent="0.25">
      <c r="A33" t="s">
        <v>1570</v>
      </c>
      <c r="B33">
        <f>+'200 - All'!B273</f>
        <v>0</v>
      </c>
      <c r="C33">
        <f>+'200 - All'!C273</f>
        <v>0</v>
      </c>
      <c r="D33">
        <f>+'200 - All'!D273</f>
        <v>25</v>
      </c>
      <c r="E33">
        <f>+'200 - All'!E273</f>
        <v>0</v>
      </c>
      <c r="F33">
        <f>+'200 - All'!F273</f>
        <v>0</v>
      </c>
      <c r="G33">
        <f>+'200 - All'!G273</f>
        <v>0</v>
      </c>
      <c r="H33">
        <f>+'200 - All'!H273</f>
        <v>0</v>
      </c>
      <c r="I33">
        <f>+'200 - All'!I273</f>
        <v>6</v>
      </c>
      <c r="J33">
        <f>+'200 - All'!J273</f>
        <v>0</v>
      </c>
      <c r="K33">
        <f>+'200 - All'!K273</f>
        <v>0</v>
      </c>
      <c r="L33">
        <f>+'200 - All'!L273</f>
        <v>0</v>
      </c>
      <c r="M33">
        <f>+'200 - All'!M273</f>
        <v>0</v>
      </c>
      <c r="N33">
        <f>+'200 - All'!N273</f>
        <v>0</v>
      </c>
      <c r="O33">
        <f>+'200 - All'!O273</f>
        <v>0</v>
      </c>
      <c r="P33">
        <f>+'200 - All'!P273</f>
        <v>0</v>
      </c>
      <c r="Q33">
        <f>+'200 - All'!Q273</f>
        <v>0</v>
      </c>
      <c r="R33">
        <f>+'200 - All'!R273</f>
        <v>0</v>
      </c>
      <c r="S33">
        <f>+'200 - All'!S273</f>
        <v>1</v>
      </c>
      <c r="T33">
        <f>+'200 - All'!T273</f>
        <v>0</v>
      </c>
      <c r="U33">
        <f>+'200 - All'!U273</f>
        <v>0</v>
      </c>
      <c r="V33">
        <f>+'200 - All'!V273</f>
        <v>0</v>
      </c>
      <c r="W33">
        <f>+'200 - All'!W273</f>
        <v>2</v>
      </c>
      <c r="X33">
        <f>+'200 - All'!X273</f>
        <v>0</v>
      </c>
      <c r="Y33">
        <f>+'200 - All'!Y273</f>
        <v>5</v>
      </c>
      <c r="Z33">
        <f>+'200 - All'!Z273</f>
        <v>0</v>
      </c>
      <c r="AA33">
        <f>+'200 - All'!AA273</f>
        <v>0</v>
      </c>
      <c r="AB33">
        <f t="shared" ref="AB33:AB42" si="17">SUM(B33:AA33)</f>
        <v>39</v>
      </c>
    </row>
    <row r="34" spans="1:28" x14ac:dyDescent="0.25">
      <c r="A34" t="s">
        <v>1571</v>
      </c>
      <c r="B34">
        <f>+'400 - All'!B245</f>
        <v>0</v>
      </c>
      <c r="C34">
        <f>+'400 - All'!C245</f>
        <v>0</v>
      </c>
      <c r="D34">
        <f>+'400 - All'!D245</f>
        <v>25</v>
      </c>
      <c r="E34">
        <f>+'400 - All'!E245</f>
        <v>0</v>
      </c>
      <c r="F34">
        <f>+'400 - All'!F245</f>
        <v>0</v>
      </c>
      <c r="G34">
        <f>+'400 - All'!G245</f>
        <v>0</v>
      </c>
      <c r="H34">
        <f>+'400 - All'!H245</f>
        <v>0</v>
      </c>
      <c r="I34">
        <f>+'400 - All'!I245</f>
        <v>0</v>
      </c>
      <c r="J34">
        <f>+'400 - All'!J245</f>
        <v>0</v>
      </c>
      <c r="K34">
        <f>+'400 - All'!K245</f>
        <v>0</v>
      </c>
      <c r="L34">
        <f>+'400 - All'!L245</f>
        <v>0</v>
      </c>
      <c r="M34">
        <f>+'400 - All'!M245</f>
        <v>0</v>
      </c>
      <c r="N34">
        <f>+'400 - All'!N245</f>
        <v>0</v>
      </c>
      <c r="O34">
        <f>+'400 - All'!O245</f>
        <v>0</v>
      </c>
      <c r="P34">
        <f>+'400 - All'!P245</f>
        <v>0</v>
      </c>
      <c r="Q34">
        <f>+'400 - All'!Q245</f>
        <v>0</v>
      </c>
      <c r="R34">
        <f>+'400 - All'!R245</f>
        <v>0</v>
      </c>
      <c r="S34">
        <f>+'400 - All'!S245</f>
        <v>0</v>
      </c>
      <c r="T34">
        <f>+'400 - All'!T245</f>
        <v>0</v>
      </c>
      <c r="U34">
        <f>+'400 - All'!U245</f>
        <v>0</v>
      </c>
      <c r="V34">
        <f>+'400 - All'!V245</f>
        <v>0</v>
      </c>
      <c r="W34">
        <f>+'400 - All'!W245</f>
        <v>7</v>
      </c>
      <c r="X34">
        <f>+'400 - All'!X245</f>
        <v>1</v>
      </c>
      <c r="Y34">
        <f>+'400 - All'!Y245</f>
        <v>6</v>
      </c>
      <c r="Z34">
        <f>+'400 - All'!Z245</f>
        <v>0</v>
      </c>
      <c r="AA34">
        <f>+'400 - All'!AA245</f>
        <v>0</v>
      </c>
      <c r="AB34">
        <f t="shared" si="17"/>
        <v>39</v>
      </c>
    </row>
    <row r="35" spans="1:28" x14ac:dyDescent="0.25">
      <c r="A35" t="s">
        <v>1572</v>
      </c>
      <c r="B35">
        <f>+'800 - ALL'!B203</f>
        <v>0</v>
      </c>
      <c r="C35">
        <f>+'800 - ALL'!C203</f>
        <v>0</v>
      </c>
      <c r="D35">
        <f>+'800 - ALL'!D203</f>
        <v>0</v>
      </c>
      <c r="E35">
        <f>+'800 - ALL'!E203</f>
        <v>0</v>
      </c>
      <c r="F35">
        <f>+'800 - ALL'!F203</f>
        <v>0</v>
      </c>
      <c r="G35">
        <f>+'800 - ALL'!G203</f>
        <v>0</v>
      </c>
      <c r="H35">
        <f>+'800 - ALL'!H203</f>
        <v>0</v>
      </c>
      <c r="I35">
        <f>+'800 - ALL'!I203</f>
        <v>0</v>
      </c>
      <c r="J35">
        <f>+'800 - ALL'!J203</f>
        <v>0</v>
      </c>
      <c r="K35">
        <f>+'800 - ALL'!K203</f>
        <v>0</v>
      </c>
      <c r="L35">
        <f>+'800 - ALL'!L203</f>
        <v>0</v>
      </c>
      <c r="M35">
        <f>+'800 - ALL'!M203</f>
        <v>0</v>
      </c>
      <c r="N35">
        <f>+'800 - ALL'!N203</f>
        <v>0</v>
      </c>
      <c r="O35">
        <f>+'800 - ALL'!O203</f>
        <v>0</v>
      </c>
      <c r="P35">
        <f>+'800 - ALL'!P203</f>
        <v>0</v>
      </c>
      <c r="Q35">
        <f>+'800 - ALL'!Q203</f>
        <v>0</v>
      </c>
      <c r="R35">
        <f>+'800 - ALL'!R203</f>
        <v>0</v>
      </c>
      <c r="S35">
        <f>+'800 - ALL'!S203</f>
        <v>0</v>
      </c>
      <c r="T35">
        <f>+'800 - ALL'!T203</f>
        <v>0</v>
      </c>
      <c r="U35">
        <f>+'800 - ALL'!U203</f>
        <v>0</v>
      </c>
      <c r="V35">
        <f>+'800 - ALL'!V203</f>
        <v>0</v>
      </c>
      <c r="W35">
        <f>+'800 - ALL'!W203</f>
        <v>18</v>
      </c>
      <c r="X35">
        <f>+'800 - ALL'!X203</f>
        <v>6</v>
      </c>
      <c r="Y35">
        <f>+'800 - ALL'!Y203</f>
        <v>0</v>
      </c>
      <c r="Z35">
        <f>+'800 - ALL'!Z203</f>
        <v>0</v>
      </c>
      <c r="AA35">
        <f>+'800 - ALL'!AA203</f>
        <v>0</v>
      </c>
      <c r="AB35">
        <f t="shared" si="17"/>
        <v>24</v>
      </c>
    </row>
    <row r="36" spans="1:28" x14ac:dyDescent="0.25">
      <c r="A36" t="s">
        <v>1573</v>
      </c>
      <c r="B36">
        <f>+'1600mm - ALL'!B208</f>
        <v>0</v>
      </c>
      <c r="C36">
        <f>+'1600mm - ALL'!C208</f>
        <v>0</v>
      </c>
      <c r="D36">
        <f>+'1600mm - ALL'!D208</f>
        <v>11</v>
      </c>
      <c r="E36">
        <f>+'1600mm - ALL'!E208</f>
        <v>0</v>
      </c>
      <c r="F36">
        <f>+'1600mm - ALL'!F208</f>
        <v>0</v>
      </c>
      <c r="G36">
        <f>+'1600mm - ALL'!G208</f>
        <v>0</v>
      </c>
      <c r="H36">
        <f>+'1600mm - ALL'!H208</f>
        <v>0</v>
      </c>
      <c r="I36">
        <f>+'1600mm - ALL'!I208</f>
        <v>0</v>
      </c>
      <c r="J36">
        <f>+'1600mm - ALL'!J208</f>
        <v>0</v>
      </c>
      <c r="K36">
        <f>+'1600mm - ALL'!K208</f>
        <v>0</v>
      </c>
      <c r="L36">
        <f>+'1600mm - ALL'!L208</f>
        <v>0</v>
      </c>
      <c r="M36">
        <f>+'1600mm - ALL'!M208</f>
        <v>0</v>
      </c>
      <c r="N36">
        <f>+'1600mm - ALL'!N208</f>
        <v>0</v>
      </c>
      <c r="O36">
        <f>+'1600mm - ALL'!O208</f>
        <v>0</v>
      </c>
      <c r="P36">
        <f>+'1600mm - ALL'!P208</f>
        <v>0</v>
      </c>
      <c r="Q36">
        <f>+'1600mm - ALL'!Q208</f>
        <v>0</v>
      </c>
      <c r="R36">
        <f>+'1600mm - ALL'!R208</f>
        <v>0</v>
      </c>
      <c r="S36">
        <f>+'1600mm - ALL'!S208</f>
        <v>0</v>
      </c>
      <c r="T36">
        <f>+'1600mm - ALL'!T208</f>
        <v>0</v>
      </c>
      <c r="U36">
        <f>+'1600mm - ALL'!U208</f>
        <v>0</v>
      </c>
      <c r="V36">
        <f>+'1600mm - ALL'!V208</f>
        <v>0</v>
      </c>
      <c r="W36">
        <f>+'1600mm - ALL'!W208</f>
        <v>18</v>
      </c>
      <c r="X36">
        <f>+'1600mm - ALL'!X208</f>
        <v>0</v>
      </c>
      <c r="Y36">
        <f>+'1600mm - ALL'!Y208</f>
        <v>0</v>
      </c>
      <c r="Z36">
        <f>+'1600mm - ALL'!Z208</f>
        <v>0</v>
      </c>
      <c r="AA36">
        <f>+'1600mm - ALL'!AA208</f>
        <v>0</v>
      </c>
      <c r="AB36">
        <f t="shared" si="17"/>
        <v>29</v>
      </c>
    </row>
    <row r="37" spans="1:28" x14ac:dyDescent="0.25">
      <c r="A37" t="s">
        <v>1574</v>
      </c>
      <c r="B37">
        <f>+'3200-ALL'!B128</f>
        <v>0</v>
      </c>
      <c r="C37">
        <f>+'3200-ALL'!C128</f>
        <v>0</v>
      </c>
      <c r="D37">
        <f>+'3200-ALL'!D128</f>
        <v>11</v>
      </c>
      <c r="E37">
        <f>+'3200-ALL'!E128</f>
        <v>0</v>
      </c>
      <c r="F37">
        <f>+'3200-ALL'!F128</f>
        <v>0</v>
      </c>
      <c r="G37">
        <f>+'3200-ALL'!G128</f>
        <v>0</v>
      </c>
      <c r="H37">
        <f>+'3200-ALL'!H128</f>
        <v>0</v>
      </c>
      <c r="I37">
        <f>+'3200-ALL'!I128</f>
        <v>0</v>
      </c>
      <c r="J37">
        <f>+'3200-ALL'!J128</f>
        <v>0</v>
      </c>
      <c r="K37">
        <f>+'3200-ALL'!K128</f>
        <v>0</v>
      </c>
      <c r="L37">
        <f>+'3200-ALL'!L128</f>
        <v>0</v>
      </c>
      <c r="M37">
        <f>+'3200-ALL'!M128</f>
        <v>0</v>
      </c>
      <c r="N37">
        <f>+'3200-ALL'!N128</f>
        <v>0</v>
      </c>
      <c r="O37">
        <f>+'3200-ALL'!O128</f>
        <v>0</v>
      </c>
      <c r="P37">
        <f>+'3200-ALL'!P128</f>
        <v>0</v>
      </c>
      <c r="Q37">
        <f>+'3200-ALL'!Q128</f>
        <v>0</v>
      </c>
      <c r="R37">
        <f>+'3200-ALL'!R128</f>
        <v>0</v>
      </c>
      <c r="S37">
        <f>+'3200-ALL'!S128</f>
        <v>0</v>
      </c>
      <c r="T37">
        <f>+'3200-ALL'!T128</f>
        <v>0</v>
      </c>
      <c r="U37">
        <f>+'3200-ALL'!U128</f>
        <v>0</v>
      </c>
      <c r="V37">
        <f>+'3200-ALL'!V128</f>
        <v>0</v>
      </c>
      <c r="W37">
        <f>+'3200-ALL'!W128</f>
        <v>18</v>
      </c>
      <c r="X37">
        <f>+'3200-ALL'!X128</f>
        <v>0</v>
      </c>
      <c r="Y37">
        <f>+'3200-ALL'!Y128</f>
        <v>0</v>
      </c>
      <c r="Z37">
        <f>+'3200-ALL'!Z128</f>
        <v>0</v>
      </c>
      <c r="AA37">
        <f>+'3200-ALL'!AA128</f>
        <v>0</v>
      </c>
      <c r="AB37">
        <f t="shared" si="17"/>
        <v>29</v>
      </c>
    </row>
    <row r="38" spans="1:28" x14ac:dyDescent="0.25">
      <c r="A38" t="s">
        <v>1575</v>
      </c>
      <c r="B38">
        <f>+'4x100 - ALL'!B224</f>
        <v>0</v>
      </c>
      <c r="C38">
        <f>+'4x100 - ALL'!C224</f>
        <v>0</v>
      </c>
      <c r="D38">
        <f>+'4x100 - ALL'!D224</f>
        <v>16</v>
      </c>
      <c r="E38">
        <f>+'4x100 - ALL'!E224</f>
        <v>0</v>
      </c>
      <c r="F38">
        <f>+'4x100 - ALL'!F224</f>
        <v>0</v>
      </c>
      <c r="G38">
        <f>+'4x100 - ALL'!G224</f>
        <v>0</v>
      </c>
      <c r="H38">
        <f>+'4x100 - ALL'!H224</f>
        <v>0</v>
      </c>
      <c r="I38">
        <f>+'4x100 - ALL'!I224</f>
        <v>4</v>
      </c>
      <c r="J38">
        <f>+'4x100 - ALL'!J224</f>
        <v>0</v>
      </c>
      <c r="K38">
        <f>+'4x100 - ALL'!K224</f>
        <v>0</v>
      </c>
      <c r="L38">
        <f>+'4x100 - ALL'!L224</f>
        <v>0</v>
      </c>
      <c r="M38">
        <f>+'4x100 - ALL'!M224</f>
        <v>0</v>
      </c>
      <c r="N38">
        <f>+'4x100 - ALL'!N224</f>
        <v>0</v>
      </c>
      <c r="O38">
        <f>+'4x100 - ALL'!O224</f>
        <v>0</v>
      </c>
      <c r="P38">
        <f>+'4x100 - ALL'!P224</f>
        <v>0</v>
      </c>
      <c r="Q38">
        <f>+'4x100 - ALL'!Q224</f>
        <v>0</v>
      </c>
      <c r="R38">
        <f>+'4x100 - ALL'!R224</f>
        <v>0</v>
      </c>
      <c r="S38">
        <f>+'4x100 - ALL'!S224</f>
        <v>5</v>
      </c>
      <c r="T38">
        <f>+'4x100 - ALL'!T224</f>
        <v>0</v>
      </c>
      <c r="U38">
        <f>+'4x100 - ALL'!U224</f>
        <v>0</v>
      </c>
      <c r="V38">
        <f>+'4x100 - ALL'!V224</f>
        <v>0</v>
      </c>
      <c r="W38">
        <f>+'4x100 - ALL'!W224</f>
        <v>8</v>
      </c>
      <c r="X38">
        <f>+'4x100 - ALL'!X224</f>
        <v>0</v>
      </c>
      <c r="Y38">
        <f>+'4x100 - ALL'!Y224</f>
        <v>5</v>
      </c>
      <c r="Z38">
        <f>+'4x100 - ALL'!Z224</f>
        <v>0</v>
      </c>
      <c r="AA38">
        <f>+'4x100 - ALL'!AA224</f>
        <v>0</v>
      </c>
      <c r="AB38">
        <f t="shared" si="17"/>
        <v>38</v>
      </c>
    </row>
    <row r="39" spans="1:28" x14ac:dyDescent="0.25">
      <c r="A39" t="s">
        <v>1576</v>
      </c>
      <c r="B39">
        <f>+'4x400 - ALL'!B124</f>
        <v>0</v>
      </c>
      <c r="C39">
        <f>+'4x400 - ALL'!C124</f>
        <v>0</v>
      </c>
      <c r="D39">
        <f>+'4x400 - ALL'!D124</f>
        <v>10</v>
      </c>
      <c r="E39">
        <f>+'4x400 - ALL'!E124</f>
        <v>0</v>
      </c>
      <c r="F39">
        <f>+'4x400 - ALL'!F124</f>
        <v>0</v>
      </c>
      <c r="G39">
        <f>+'4x400 - ALL'!G124</f>
        <v>0</v>
      </c>
      <c r="H39">
        <f>+'4x400 - ALL'!H124</f>
        <v>0</v>
      </c>
      <c r="I39">
        <f>+'4x400 - ALL'!I124</f>
        <v>0</v>
      </c>
      <c r="J39">
        <f>+'4x400 - ALL'!J124</f>
        <v>0</v>
      </c>
      <c r="K39">
        <f>+'4x400 - ALL'!K124</f>
        <v>0</v>
      </c>
      <c r="L39">
        <f>+'4x400 - ALL'!L124</f>
        <v>0</v>
      </c>
      <c r="M39">
        <f>+'4x400 - ALL'!M124</f>
        <v>0</v>
      </c>
      <c r="N39">
        <f>+'4x400 - ALL'!N124</f>
        <v>0</v>
      </c>
      <c r="O39">
        <f>+'4x400 - ALL'!P124</f>
        <v>0</v>
      </c>
      <c r="P39">
        <f>+'4x400 - ALL'!Q124</f>
        <v>0</v>
      </c>
      <c r="Q39">
        <f>+'4x400 - ALL'!R124</f>
        <v>0</v>
      </c>
      <c r="R39">
        <f>+'4x400 - ALL'!S124</f>
        <v>0</v>
      </c>
      <c r="S39">
        <f>+'4x400 - ALL'!T124</f>
        <v>0</v>
      </c>
      <c r="T39">
        <f>+'4x400 - ALL'!U124</f>
        <v>0</v>
      </c>
      <c r="U39">
        <f>+'4x400 - ALL'!V124</f>
        <v>0</v>
      </c>
      <c r="V39">
        <f>+'4x400 - ALL'!W124</f>
        <v>0</v>
      </c>
      <c r="W39">
        <f>+'4x400 - ALL'!X124</f>
        <v>0</v>
      </c>
      <c r="X39">
        <f>+'4x400 - ALL'!Y124</f>
        <v>0</v>
      </c>
      <c r="Y39">
        <f>+'4x400 - ALL'!Z124</f>
        <v>0</v>
      </c>
      <c r="Z39">
        <f>+'4x400 - ALL'!AA124</f>
        <v>0</v>
      </c>
      <c r="AA39">
        <f>+'4x400 - ALL'!AB124</f>
        <v>0</v>
      </c>
      <c r="AB39">
        <f t="shared" si="17"/>
        <v>10</v>
      </c>
    </row>
    <row r="40" spans="1:28" x14ac:dyDescent="0.25">
      <c r="A40" t="s">
        <v>1577</v>
      </c>
      <c r="B40">
        <f>+'Shot Put'!B235</f>
        <v>0</v>
      </c>
      <c r="C40">
        <f>+'Shot Put'!C235</f>
        <v>0</v>
      </c>
      <c r="D40">
        <f>+'Shot Put'!D235</f>
        <v>18</v>
      </c>
      <c r="E40">
        <f>+'Shot Put'!E235</f>
        <v>0</v>
      </c>
      <c r="F40">
        <f>+'Shot Put'!F235</f>
        <v>0</v>
      </c>
      <c r="G40">
        <f>+'Shot Put'!G235</f>
        <v>0</v>
      </c>
      <c r="H40">
        <f>+'Shot Put'!H235</f>
        <v>0</v>
      </c>
      <c r="I40">
        <f>+'Shot Put'!I235</f>
        <v>0</v>
      </c>
      <c r="J40">
        <f>+'Shot Put'!J235</f>
        <v>0</v>
      </c>
      <c r="K40">
        <f>+'Shot Put'!K235</f>
        <v>0</v>
      </c>
      <c r="L40">
        <f>+'Shot Put'!L235</f>
        <v>0</v>
      </c>
      <c r="M40">
        <f>+'Shot Put'!M235</f>
        <v>0</v>
      </c>
      <c r="N40">
        <f>+'Shot Put'!N235</f>
        <v>0</v>
      </c>
      <c r="O40">
        <f>+'Shot Put'!O235</f>
        <v>0</v>
      </c>
      <c r="P40">
        <f>+'Shot Put'!P235</f>
        <v>0</v>
      </c>
      <c r="Q40">
        <f>+'Shot Put'!Q235</f>
        <v>0</v>
      </c>
      <c r="R40">
        <f>+'Shot Put'!R235</f>
        <v>0</v>
      </c>
      <c r="S40">
        <f>+'Shot Put'!S235</f>
        <v>13</v>
      </c>
      <c r="T40">
        <f>+'Shot Put'!T235</f>
        <v>0</v>
      </c>
      <c r="U40">
        <f>+'Shot Put'!U235</f>
        <v>0</v>
      </c>
      <c r="V40">
        <f>+'Shot Put'!V235</f>
        <v>0</v>
      </c>
      <c r="W40">
        <f>+'Shot Put'!W235</f>
        <v>3</v>
      </c>
      <c r="X40">
        <f>+'Shot Put'!X235</f>
        <v>0</v>
      </c>
      <c r="Y40">
        <f>+'Shot Put'!Y235</f>
        <v>5</v>
      </c>
      <c r="Z40">
        <f>+'Shot Put'!Z235</f>
        <v>0</v>
      </c>
      <c r="AA40">
        <f>+'Shot Put'!AA235</f>
        <v>0</v>
      </c>
      <c r="AB40">
        <f t="shared" si="17"/>
        <v>39</v>
      </c>
    </row>
    <row r="41" spans="1:28" x14ac:dyDescent="0.25">
      <c r="A41" t="s">
        <v>1578</v>
      </c>
      <c r="B41">
        <f>+'Turbo Jav'!B265</f>
        <v>0</v>
      </c>
      <c r="C41">
        <f>+'Turbo Jav'!C265</f>
        <v>0</v>
      </c>
      <c r="D41">
        <f>+'Turbo Jav'!D265</f>
        <v>10</v>
      </c>
      <c r="E41">
        <f>+'Turbo Jav'!E265</f>
        <v>0</v>
      </c>
      <c r="F41">
        <f>+'Turbo Jav'!F265</f>
        <v>0</v>
      </c>
      <c r="G41">
        <f>+'Turbo Jav'!G265</f>
        <v>0</v>
      </c>
      <c r="H41">
        <f>+'Turbo Jav'!H265</f>
        <v>0</v>
      </c>
      <c r="I41">
        <f>+'Turbo Jav'!I265</f>
        <v>0</v>
      </c>
      <c r="J41">
        <f>+'Turbo Jav'!J265</f>
        <v>0</v>
      </c>
      <c r="K41">
        <f>+'Turbo Jav'!K265</f>
        <v>0</v>
      </c>
      <c r="L41">
        <f>+'Turbo Jav'!L265</f>
        <v>0</v>
      </c>
      <c r="M41">
        <f>+'Turbo Jav'!M265</f>
        <v>0</v>
      </c>
      <c r="N41">
        <f>+'Turbo Jav'!N265</f>
        <v>0</v>
      </c>
      <c r="O41">
        <f>+'Turbo Jav'!O265</f>
        <v>0</v>
      </c>
      <c r="P41">
        <f>+'Turbo Jav'!P265</f>
        <v>0</v>
      </c>
      <c r="Q41">
        <f>+'Turbo Jav'!Q265</f>
        <v>0</v>
      </c>
      <c r="R41">
        <f>+'Turbo Jav'!R265</f>
        <v>0</v>
      </c>
      <c r="S41">
        <f>+'Turbo Jav'!S265</f>
        <v>19</v>
      </c>
      <c r="T41">
        <f>+'Turbo Jav'!T265</f>
        <v>0</v>
      </c>
      <c r="U41">
        <f>+'Turbo Jav'!U265</f>
        <v>0</v>
      </c>
      <c r="V41">
        <f>+'Turbo Jav'!V265</f>
        <v>0</v>
      </c>
      <c r="W41">
        <f>+'Turbo Jav'!W265</f>
        <v>0</v>
      </c>
      <c r="X41">
        <f>+'Turbo Jav'!X265</f>
        <v>0</v>
      </c>
      <c r="Y41">
        <f>+'Turbo Jav'!Y265</f>
        <v>4</v>
      </c>
      <c r="Z41">
        <f>+'Turbo Jav'!Z265</f>
        <v>0</v>
      </c>
      <c r="AA41">
        <f>+'Turbo Jav'!AA265</f>
        <v>0</v>
      </c>
      <c r="AB41">
        <f t="shared" si="17"/>
        <v>33</v>
      </c>
    </row>
    <row r="42" spans="1:28" ht="15.75" thickBot="1" x14ac:dyDescent="0.3">
      <c r="A42" t="s">
        <v>1579</v>
      </c>
      <c r="B42">
        <f>+'Long Jump'!B311</f>
        <v>0</v>
      </c>
      <c r="C42">
        <f>+'Long Jump'!C311</f>
        <v>0</v>
      </c>
      <c r="D42">
        <f>+'Long Jump'!D311</f>
        <v>7</v>
      </c>
      <c r="E42">
        <f>+'Long Jump'!E311</f>
        <v>0</v>
      </c>
      <c r="F42">
        <f>+'Long Jump'!F311</f>
        <v>0</v>
      </c>
      <c r="G42">
        <f>+'Long Jump'!G311</f>
        <v>0</v>
      </c>
      <c r="H42">
        <f>+'Long Jump'!H311</f>
        <v>0</v>
      </c>
      <c r="I42">
        <f>+'Long Jump'!I311</f>
        <v>0</v>
      </c>
      <c r="J42">
        <f>+'Long Jump'!J311</f>
        <v>0</v>
      </c>
      <c r="K42">
        <f>+'Long Jump'!K311</f>
        <v>0</v>
      </c>
      <c r="L42">
        <f>+'Long Jump'!L311</f>
        <v>0</v>
      </c>
      <c r="M42">
        <f>+'Long Jump'!M311</f>
        <v>0</v>
      </c>
      <c r="N42">
        <f>+'Long Jump'!N311</f>
        <v>0</v>
      </c>
      <c r="O42">
        <f>+'Long Jump'!O311</f>
        <v>0</v>
      </c>
      <c r="P42">
        <f>+'Long Jump'!P311</f>
        <v>0</v>
      </c>
      <c r="Q42">
        <f>+'Long Jump'!Q311</f>
        <v>0</v>
      </c>
      <c r="R42">
        <f>+'Long Jump'!R311</f>
        <v>0</v>
      </c>
      <c r="S42">
        <f>+'Long Jump'!S311</f>
        <v>8</v>
      </c>
      <c r="T42">
        <f>+'Long Jump'!T311</f>
        <v>0</v>
      </c>
      <c r="U42">
        <f>+'Long Jump'!U311</f>
        <v>0</v>
      </c>
      <c r="V42">
        <f>+'Long Jump'!V311</f>
        <v>0</v>
      </c>
      <c r="W42">
        <f>+'Long Jump'!W311</f>
        <v>3</v>
      </c>
      <c r="X42">
        <f>+'Long Jump'!X311</f>
        <v>5</v>
      </c>
      <c r="Y42">
        <f>+'Long Jump'!Y311</f>
        <v>10</v>
      </c>
      <c r="Z42">
        <f>+'Long Jump'!Z311</f>
        <v>6</v>
      </c>
      <c r="AA42">
        <f>+'Long Jump'!AA311</f>
        <v>0</v>
      </c>
      <c r="AB42">
        <f t="shared" si="17"/>
        <v>39</v>
      </c>
    </row>
    <row r="43" spans="1:28" ht="15.75" thickBot="1" x14ac:dyDescent="0.3">
      <c r="A43" s="26" t="s">
        <v>1580</v>
      </c>
      <c r="B43" s="27">
        <f t="shared" ref="B43" si="18">SUM(B32:B42)</f>
        <v>0</v>
      </c>
      <c r="C43" s="27">
        <f t="shared" ref="C43:Z43" si="19">SUM(C32:C42)</f>
        <v>0</v>
      </c>
      <c r="D43" s="244">
        <f t="shared" si="19"/>
        <v>160</v>
      </c>
      <c r="E43" s="27">
        <f t="shared" si="19"/>
        <v>0</v>
      </c>
      <c r="F43" s="27">
        <f t="shared" si="19"/>
        <v>0</v>
      </c>
      <c r="G43" s="27">
        <f t="shared" si="19"/>
        <v>0</v>
      </c>
      <c r="H43" s="27">
        <f t="shared" si="19"/>
        <v>0</v>
      </c>
      <c r="I43" s="27">
        <f t="shared" si="19"/>
        <v>11</v>
      </c>
      <c r="J43" s="27">
        <f t="shared" si="19"/>
        <v>0</v>
      </c>
      <c r="K43" s="27">
        <f t="shared" si="19"/>
        <v>0</v>
      </c>
      <c r="L43" s="27">
        <f t="shared" si="19"/>
        <v>0</v>
      </c>
      <c r="M43" s="27">
        <f t="shared" si="19"/>
        <v>0</v>
      </c>
      <c r="N43" s="27">
        <f t="shared" si="19"/>
        <v>0</v>
      </c>
      <c r="O43" s="27">
        <f t="shared" si="19"/>
        <v>0</v>
      </c>
      <c r="P43" s="27">
        <f t="shared" si="19"/>
        <v>0</v>
      </c>
      <c r="Q43" s="27">
        <f t="shared" si="19"/>
        <v>0</v>
      </c>
      <c r="R43" s="27">
        <f t="shared" si="19"/>
        <v>0</v>
      </c>
      <c r="S43" s="256">
        <f t="shared" si="19"/>
        <v>52</v>
      </c>
      <c r="T43" s="27">
        <f t="shared" si="19"/>
        <v>0</v>
      </c>
      <c r="U43" s="27">
        <f t="shared" si="19"/>
        <v>0</v>
      </c>
      <c r="V43" s="27">
        <f t="shared" si="19"/>
        <v>0</v>
      </c>
      <c r="W43" s="245">
        <f t="shared" si="19"/>
        <v>80</v>
      </c>
      <c r="X43" s="27">
        <f t="shared" si="19"/>
        <v>12</v>
      </c>
      <c r="Y43" s="27">
        <f t="shared" si="19"/>
        <v>37</v>
      </c>
      <c r="Z43" s="27">
        <f t="shared" si="19"/>
        <v>6</v>
      </c>
      <c r="AA43" s="27">
        <f t="shared" ref="AA43" si="20">SUM(AA32:AA42)</f>
        <v>0</v>
      </c>
      <c r="AB43" s="27">
        <f>SUM(AB32:AB42)</f>
        <v>358</v>
      </c>
    </row>
    <row r="45" spans="1:28" x14ac:dyDescent="0.25">
      <c r="A45" t="s">
        <v>1581</v>
      </c>
      <c r="B45">
        <f>+'100- All'!B240</f>
        <v>0</v>
      </c>
      <c r="C45">
        <f>+'100- All'!C240</f>
        <v>0</v>
      </c>
      <c r="D45">
        <f>+'100- All'!D240</f>
        <v>1</v>
      </c>
      <c r="E45">
        <f>+'100- All'!E240</f>
        <v>0</v>
      </c>
      <c r="F45">
        <f>+'100- All'!F240</f>
        <v>0</v>
      </c>
      <c r="G45">
        <f>+'100- All'!G240</f>
        <v>0</v>
      </c>
      <c r="H45">
        <f>+'100- All'!H240</f>
        <v>0</v>
      </c>
      <c r="I45">
        <f>+'100- All'!I240</f>
        <v>16</v>
      </c>
      <c r="J45">
        <f>+'100- All'!J240</f>
        <v>0</v>
      </c>
      <c r="K45">
        <f>+'100- All'!K240</f>
        <v>0</v>
      </c>
      <c r="L45">
        <f>+'100- All'!L240</f>
        <v>0</v>
      </c>
      <c r="M45">
        <f>+'100- All'!M240</f>
        <v>0</v>
      </c>
      <c r="N45">
        <f>+'100- All'!N240</f>
        <v>0</v>
      </c>
      <c r="O45">
        <f>+'100- All'!O240</f>
        <v>0</v>
      </c>
      <c r="P45">
        <f>+'100- All'!P240</f>
        <v>0</v>
      </c>
      <c r="Q45">
        <f>+'100- All'!Q240</f>
        <v>0</v>
      </c>
      <c r="R45">
        <f>+'100- All'!R240</f>
        <v>0</v>
      </c>
      <c r="S45">
        <f>+'100- All'!S240</f>
        <v>4</v>
      </c>
      <c r="T45">
        <f>+'100- All'!T240</f>
        <v>5</v>
      </c>
      <c r="U45">
        <f>+'100- All'!U240</f>
        <v>0</v>
      </c>
      <c r="V45">
        <f>+'100- All'!V240</f>
        <v>0</v>
      </c>
      <c r="W45">
        <f>+'100- All'!W240</f>
        <v>10</v>
      </c>
      <c r="X45">
        <f>+'100- All'!X240</f>
        <v>3</v>
      </c>
      <c r="Y45">
        <f>+'100- All'!Y240</f>
        <v>0</v>
      </c>
      <c r="Z45">
        <f>+'100- All'!Z240</f>
        <v>0</v>
      </c>
      <c r="AA45">
        <f>+'100- All'!AA240</f>
        <v>0</v>
      </c>
      <c r="AB45">
        <f>SUM(B45:AA45)</f>
        <v>39</v>
      </c>
    </row>
    <row r="46" spans="1:28" x14ac:dyDescent="0.25">
      <c r="A46" t="s">
        <v>1582</v>
      </c>
      <c r="B46">
        <f>+'200 - All'!B274</f>
        <v>0</v>
      </c>
      <c r="C46">
        <f>+'200 - All'!C274</f>
        <v>0</v>
      </c>
      <c r="D46">
        <f>+'200 - All'!D274</f>
        <v>11</v>
      </c>
      <c r="E46">
        <f>+'200 - All'!E274</f>
        <v>0</v>
      </c>
      <c r="F46">
        <f>+'200 - All'!F274</f>
        <v>0</v>
      </c>
      <c r="G46">
        <f>+'200 - All'!G274</f>
        <v>0</v>
      </c>
      <c r="H46">
        <f>+'200 - All'!H274</f>
        <v>0</v>
      </c>
      <c r="I46">
        <f>+'200 - All'!I274</f>
        <v>5</v>
      </c>
      <c r="J46">
        <f>+'200 - All'!J274</f>
        <v>0</v>
      </c>
      <c r="K46">
        <f>+'200 - All'!K274</f>
        <v>0</v>
      </c>
      <c r="L46">
        <f>+'200 - All'!L274</f>
        <v>0</v>
      </c>
      <c r="M46">
        <f>+'200 - All'!M274</f>
        <v>0</v>
      </c>
      <c r="N46">
        <f>+'200 - All'!N274</f>
        <v>0</v>
      </c>
      <c r="O46">
        <f>+'200 - All'!O274</f>
        <v>0</v>
      </c>
      <c r="P46">
        <f>+'200 - All'!P274</f>
        <v>0</v>
      </c>
      <c r="Q46">
        <f>+'200 - All'!Q274</f>
        <v>0</v>
      </c>
      <c r="R46">
        <f>+'200 - All'!R274</f>
        <v>0</v>
      </c>
      <c r="S46">
        <f>+'200 - All'!S274</f>
        <v>2</v>
      </c>
      <c r="T46">
        <f>+'200 - All'!T274</f>
        <v>4</v>
      </c>
      <c r="U46">
        <f>+'200 - All'!U274</f>
        <v>0</v>
      </c>
      <c r="V46">
        <f>+'200 - All'!V274</f>
        <v>0</v>
      </c>
      <c r="W46">
        <f>+'200 - All'!W274</f>
        <v>10</v>
      </c>
      <c r="X46">
        <f>+'200 - All'!X274</f>
        <v>6</v>
      </c>
      <c r="Y46">
        <f>+'200 - All'!Y274</f>
        <v>1</v>
      </c>
      <c r="Z46">
        <f>+'200 - All'!Z274</f>
        <v>0</v>
      </c>
      <c r="AA46">
        <f>+'200 - All'!AA274</f>
        <v>0</v>
      </c>
      <c r="AB46">
        <f t="shared" ref="AB46:AB55" si="21">SUM(B46:AA46)</f>
        <v>39</v>
      </c>
    </row>
    <row r="47" spans="1:28" x14ac:dyDescent="0.25">
      <c r="A47" t="s">
        <v>1583</v>
      </c>
      <c r="B47">
        <f>+'400 - All'!B246</f>
        <v>0</v>
      </c>
      <c r="C47">
        <f>+'400 - All'!C246</f>
        <v>0</v>
      </c>
      <c r="D47">
        <f>+'400 - All'!D246</f>
        <v>15</v>
      </c>
      <c r="E47">
        <f>+'400 - All'!E246</f>
        <v>0</v>
      </c>
      <c r="F47">
        <f>+'400 - All'!F246</f>
        <v>0</v>
      </c>
      <c r="G47">
        <f>+'400 - All'!G246</f>
        <v>0</v>
      </c>
      <c r="H47">
        <f>+'400 - All'!H246</f>
        <v>0</v>
      </c>
      <c r="I47">
        <f>+'400 - All'!I246</f>
        <v>6</v>
      </c>
      <c r="J47">
        <f>+'400 - All'!J246</f>
        <v>0</v>
      </c>
      <c r="K47">
        <f>+'400 - All'!K246</f>
        <v>0</v>
      </c>
      <c r="L47">
        <f>+'400 - All'!L246</f>
        <v>0</v>
      </c>
      <c r="M47">
        <f>+'400 - All'!M246</f>
        <v>0</v>
      </c>
      <c r="N47">
        <f>+'400 - All'!N246</f>
        <v>0</v>
      </c>
      <c r="O47">
        <f>+'400 - All'!O246</f>
        <v>0</v>
      </c>
      <c r="P47">
        <f>+'400 - All'!P246</f>
        <v>0</v>
      </c>
      <c r="Q47">
        <f>+'400 - All'!Q246</f>
        <v>0</v>
      </c>
      <c r="R47">
        <f>+'400 - All'!R246</f>
        <v>0</v>
      </c>
      <c r="S47">
        <f>+'400 - All'!S246</f>
        <v>3</v>
      </c>
      <c r="T47">
        <f>+'400 - All'!T246</f>
        <v>0</v>
      </c>
      <c r="U47">
        <f>+'400 - All'!U246</f>
        <v>0</v>
      </c>
      <c r="V47">
        <f>+'400 - All'!V246</f>
        <v>0</v>
      </c>
      <c r="W47">
        <f>+'400 - All'!W246</f>
        <v>2</v>
      </c>
      <c r="X47">
        <f>+'400 - All'!X246</f>
        <v>4</v>
      </c>
      <c r="Y47">
        <f>+'400 - All'!Y246</f>
        <v>9</v>
      </c>
      <c r="Z47">
        <f>+'400 - All'!Z246</f>
        <v>0</v>
      </c>
      <c r="AA47">
        <f>+'400 - All'!AA246</f>
        <v>0</v>
      </c>
      <c r="AB47">
        <f t="shared" si="21"/>
        <v>39</v>
      </c>
    </row>
    <row r="48" spans="1:28" x14ac:dyDescent="0.25">
      <c r="A48" t="s">
        <v>1584</v>
      </c>
      <c r="B48">
        <f>+'800 - ALL'!B204</f>
        <v>0</v>
      </c>
      <c r="C48">
        <f>+'800 - ALL'!C204</f>
        <v>0</v>
      </c>
      <c r="D48">
        <f>+'800 - ALL'!D204</f>
        <v>15</v>
      </c>
      <c r="E48">
        <f>+'800 - ALL'!E204</f>
        <v>0</v>
      </c>
      <c r="F48">
        <f>+'800 - ALL'!F204</f>
        <v>0</v>
      </c>
      <c r="G48">
        <f>+'800 - ALL'!G204</f>
        <v>0</v>
      </c>
      <c r="H48">
        <f>+'800 - ALL'!H204</f>
        <v>0</v>
      </c>
      <c r="I48">
        <f>+'800 - ALL'!I204</f>
        <v>18</v>
      </c>
      <c r="J48">
        <f>+'800 - ALL'!J204</f>
        <v>0</v>
      </c>
      <c r="K48">
        <f>+'800 - ALL'!K204</f>
        <v>0</v>
      </c>
      <c r="L48">
        <f>+'800 - ALL'!L204</f>
        <v>0</v>
      </c>
      <c r="M48">
        <f>+'800 - ALL'!M204</f>
        <v>0</v>
      </c>
      <c r="N48">
        <f>+'800 - ALL'!N204</f>
        <v>0</v>
      </c>
      <c r="O48">
        <f>+'800 - ALL'!O204</f>
        <v>0</v>
      </c>
      <c r="P48">
        <f>+'800 - ALL'!P204</f>
        <v>0</v>
      </c>
      <c r="Q48">
        <f>+'800 - ALL'!Q204</f>
        <v>0</v>
      </c>
      <c r="R48">
        <f>+'800 - ALL'!R204</f>
        <v>0</v>
      </c>
      <c r="S48">
        <f>+'800 - ALL'!S204</f>
        <v>0</v>
      </c>
      <c r="T48">
        <f>+'800 - ALL'!T204</f>
        <v>0</v>
      </c>
      <c r="U48">
        <f>+'800 - ALL'!U204</f>
        <v>0</v>
      </c>
      <c r="V48">
        <f>+'800 - ALL'!V204</f>
        <v>0</v>
      </c>
      <c r="W48">
        <f>+'800 - ALL'!W204</f>
        <v>0</v>
      </c>
      <c r="X48">
        <f>+'800 - ALL'!X204</f>
        <v>6</v>
      </c>
      <c r="Y48">
        <f>+'800 - ALL'!Y204</f>
        <v>0</v>
      </c>
      <c r="Z48">
        <f>+'800 - ALL'!Z204</f>
        <v>0</v>
      </c>
      <c r="AA48">
        <f>+'800 - ALL'!AA204</f>
        <v>0</v>
      </c>
      <c r="AB48">
        <f t="shared" si="21"/>
        <v>39</v>
      </c>
    </row>
    <row r="49" spans="1:28" x14ac:dyDescent="0.25">
      <c r="A49" t="s">
        <v>1585</v>
      </c>
      <c r="B49">
        <f>+'1600mm - ALL'!B209</f>
        <v>0</v>
      </c>
      <c r="C49">
        <f>+'1600mm - ALL'!C209</f>
        <v>0</v>
      </c>
      <c r="D49">
        <f>+'1600mm - ALL'!D209</f>
        <v>10</v>
      </c>
      <c r="E49">
        <f>+'1600mm - ALL'!E209</f>
        <v>0</v>
      </c>
      <c r="F49">
        <f>+'1600mm - ALL'!F209</f>
        <v>0</v>
      </c>
      <c r="G49">
        <f>+'1600mm - ALL'!G209</f>
        <v>0</v>
      </c>
      <c r="H49">
        <f>+'1600mm - ALL'!H209</f>
        <v>0</v>
      </c>
      <c r="I49">
        <f>+'1600mm - ALL'!I209</f>
        <v>1</v>
      </c>
      <c r="J49">
        <f>+'1600mm - ALL'!J209</f>
        <v>0</v>
      </c>
      <c r="K49">
        <f>+'1600mm - ALL'!K209</f>
        <v>0</v>
      </c>
      <c r="L49">
        <f>+'1600mm - ALL'!L209</f>
        <v>0</v>
      </c>
      <c r="M49">
        <f>+'1600mm - ALL'!M209</f>
        <v>0</v>
      </c>
      <c r="N49">
        <f>+'1600mm - ALL'!N209</f>
        <v>0</v>
      </c>
      <c r="O49">
        <f>+'1600mm - ALL'!O209</f>
        <v>0</v>
      </c>
      <c r="P49">
        <f>+'1600mm - ALL'!P209</f>
        <v>0</v>
      </c>
      <c r="Q49">
        <f>+'1600mm - ALL'!Q209</f>
        <v>0</v>
      </c>
      <c r="R49">
        <f>+'1600mm - ALL'!R209</f>
        <v>0</v>
      </c>
      <c r="S49">
        <f>+'1600mm - ALL'!S209</f>
        <v>6</v>
      </c>
      <c r="T49">
        <f>+'1600mm - ALL'!T209</f>
        <v>10</v>
      </c>
      <c r="U49">
        <f>+'1600mm - ALL'!U209</f>
        <v>0</v>
      </c>
      <c r="V49">
        <f>+'1600mm - ALL'!V209</f>
        <v>0</v>
      </c>
      <c r="W49">
        <f>+'1600mm - ALL'!W209</f>
        <v>0</v>
      </c>
      <c r="X49">
        <f>+'1600mm - ALL'!X209</f>
        <v>0</v>
      </c>
      <c r="Y49">
        <f>+'1600mm - ALL'!Y209</f>
        <v>8</v>
      </c>
      <c r="Z49">
        <f>+'1600mm - ALL'!Z209</f>
        <v>4</v>
      </c>
      <c r="AA49">
        <f>+'1600mm - ALL'!AA209</f>
        <v>0</v>
      </c>
      <c r="AB49">
        <f t="shared" si="21"/>
        <v>39</v>
      </c>
    </row>
    <row r="50" spans="1:28" x14ac:dyDescent="0.25">
      <c r="A50" t="s">
        <v>1586</v>
      </c>
      <c r="B50">
        <f>+'3200-ALL'!B129</f>
        <v>0</v>
      </c>
      <c r="C50">
        <f>+'3200-ALL'!C129</f>
        <v>0</v>
      </c>
      <c r="D50">
        <f>+'3200-ALL'!D129</f>
        <v>6</v>
      </c>
      <c r="E50">
        <f>+'3200-ALL'!E129</f>
        <v>0</v>
      </c>
      <c r="F50">
        <f>+'3200-ALL'!F129</f>
        <v>0</v>
      </c>
      <c r="G50">
        <f>+'3200-ALL'!G129</f>
        <v>0</v>
      </c>
      <c r="H50">
        <f>+'3200-ALL'!H129</f>
        <v>0</v>
      </c>
      <c r="I50">
        <f>+'3200-ALL'!I129</f>
        <v>0</v>
      </c>
      <c r="J50">
        <f>+'3200-ALL'!J129</f>
        <v>0</v>
      </c>
      <c r="K50">
        <f>+'3200-ALL'!K129</f>
        <v>0</v>
      </c>
      <c r="L50">
        <f>+'3200-ALL'!L129</f>
        <v>0</v>
      </c>
      <c r="M50">
        <f>+'3200-ALL'!M129</f>
        <v>0</v>
      </c>
      <c r="N50">
        <f>+'3200-ALL'!N129</f>
        <v>0</v>
      </c>
      <c r="O50">
        <f>+'3200-ALL'!O129</f>
        <v>0</v>
      </c>
      <c r="P50">
        <f>+'3200-ALL'!P129</f>
        <v>0</v>
      </c>
      <c r="Q50">
        <f>+'3200-ALL'!Q129</f>
        <v>0</v>
      </c>
      <c r="R50">
        <f>+'3200-ALL'!R129</f>
        <v>0</v>
      </c>
      <c r="S50">
        <f>+'3200-ALL'!S129</f>
        <v>0</v>
      </c>
      <c r="T50">
        <f>+'3200-ALL'!T129</f>
        <v>10</v>
      </c>
      <c r="U50">
        <f>+'3200-ALL'!U129</f>
        <v>0</v>
      </c>
      <c r="V50">
        <f>+'3200-ALL'!V129</f>
        <v>0</v>
      </c>
      <c r="W50">
        <f>+'3200-ALL'!W129</f>
        <v>0</v>
      </c>
      <c r="X50">
        <f>+'3200-ALL'!X129</f>
        <v>8</v>
      </c>
      <c r="Y50">
        <f>+'3200-ALL'!Y129</f>
        <v>0</v>
      </c>
      <c r="Z50">
        <f>+'3200-ALL'!Z129</f>
        <v>0</v>
      </c>
      <c r="AA50">
        <f>+'3200-ALL'!AA129</f>
        <v>0</v>
      </c>
      <c r="AB50">
        <f t="shared" si="21"/>
        <v>24</v>
      </c>
    </row>
    <row r="51" spans="1:28" x14ac:dyDescent="0.25">
      <c r="A51" t="s">
        <v>1587</v>
      </c>
      <c r="B51">
        <f>+'4x100 - ALL'!B225</f>
        <v>0</v>
      </c>
      <c r="C51">
        <f>+'4x100 - ALL'!C225</f>
        <v>0</v>
      </c>
      <c r="D51">
        <f>+'4x100 - ALL'!D225</f>
        <v>10</v>
      </c>
      <c r="E51">
        <f>+'4x100 - ALL'!E225</f>
        <v>0</v>
      </c>
      <c r="F51">
        <f>+'4x100 - ALL'!F225</f>
        <v>0</v>
      </c>
      <c r="G51">
        <f>+'4x100 - ALL'!G225</f>
        <v>0</v>
      </c>
      <c r="H51">
        <f>+'4x100 - ALL'!H225</f>
        <v>0</v>
      </c>
      <c r="I51">
        <f>+'4x100 - ALL'!I225</f>
        <v>8</v>
      </c>
      <c r="J51">
        <f>+'4x100 - ALL'!J225</f>
        <v>0</v>
      </c>
      <c r="K51">
        <f>+'4x100 - ALL'!K225</f>
        <v>0</v>
      </c>
      <c r="L51">
        <f>+'4x100 - ALL'!L225</f>
        <v>0</v>
      </c>
      <c r="M51">
        <f>+'4x100 - ALL'!M225</f>
        <v>0</v>
      </c>
      <c r="N51">
        <f>+'4x100 - ALL'!N225</f>
        <v>0</v>
      </c>
      <c r="O51">
        <f>+'4x100 - ALL'!O225</f>
        <v>0</v>
      </c>
      <c r="P51">
        <f>+'4x100 - ALL'!P225</f>
        <v>0</v>
      </c>
      <c r="Q51">
        <f>+'4x100 - ALL'!Q225</f>
        <v>0</v>
      </c>
      <c r="R51">
        <f>+'4x100 - ALL'!R225</f>
        <v>0</v>
      </c>
      <c r="S51">
        <f>+'4x100 - ALL'!S225</f>
        <v>0</v>
      </c>
      <c r="T51">
        <f>+'4x100 - ALL'!T225</f>
        <v>5</v>
      </c>
      <c r="U51">
        <f>+'4x100 - ALL'!U225</f>
        <v>0</v>
      </c>
      <c r="V51">
        <f>+'4x100 - ALL'!V225</f>
        <v>0</v>
      </c>
      <c r="W51">
        <f>+'4x100 - ALL'!W225</f>
        <v>7</v>
      </c>
      <c r="X51">
        <f>+'4x100 - ALL'!X225</f>
        <v>3</v>
      </c>
      <c r="Y51">
        <f>+'4x100 - ALL'!Y225</f>
        <v>4</v>
      </c>
      <c r="Z51">
        <f>+'4x100 - ALL'!Z225</f>
        <v>2</v>
      </c>
      <c r="AA51">
        <f>+'4x100 - ALL'!AA225</f>
        <v>0</v>
      </c>
      <c r="AB51">
        <f t="shared" si="21"/>
        <v>39</v>
      </c>
    </row>
    <row r="52" spans="1:28" x14ac:dyDescent="0.25">
      <c r="A52" t="s">
        <v>1588</v>
      </c>
      <c r="B52">
        <f>+'4x400 - ALL'!B125</f>
        <v>0</v>
      </c>
      <c r="C52">
        <f>+'4x400 - ALL'!C125</f>
        <v>0</v>
      </c>
      <c r="D52">
        <f>+'4x400 - ALL'!D125</f>
        <v>10</v>
      </c>
      <c r="E52">
        <f>+'4x400 - ALL'!E125</f>
        <v>0</v>
      </c>
      <c r="F52">
        <f>+'4x400 - ALL'!F125</f>
        <v>0</v>
      </c>
      <c r="G52">
        <f>+'4x400 - ALL'!G125</f>
        <v>0</v>
      </c>
      <c r="H52">
        <f>+'4x400 - ALL'!H125</f>
        <v>0</v>
      </c>
      <c r="I52">
        <f>+'4x400 - ALL'!I125</f>
        <v>0</v>
      </c>
      <c r="J52">
        <f>+'4x400 - ALL'!J125</f>
        <v>0</v>
      </c>
      <c r="K52">
        <f>+'4x400 - ALL'!K125</f>
        <v>0</v>
      </c>
      <c r="L52">
        <f>+'4x400 - ALL'!L125</f>
        <v>0</v>
      </c>
      <c r="M52">
        <f>+'4x400 - ALL'!M125</f>
        <v>0</v>
      </c>
      <c r="N52">
        <f>+'4x400 - ALL'!N125</f>
        <v>0</v>
      </c>
      <c r="O52">
        <f>+'4x400 - ALL'!P125</f>
        <v>0</v>
      </c>
      <c r="P52">
        <f>+'4x400 - ALL'!Q125</f>
        <v>0</v>
      </c>
      <c r="Q52">
        <f>+'4x400 - ALL'!R125</f>
        <v>0</v>
      </c>
      <c r="R52">
        <f>+'4x400 - ALL'!S125</f>
        <v>0</v>
      </c>
      <c r="S52">
        <f>+'4x400 - ALL'!T125</f>
        <v>0</v>
      </c>
      <c r="T52">
        <f>+'4x400 - ALL'!U125</f>
        <v>0</v>
      </c>
      <c r="U52">
        <f>+'4x400 - ALL'!V125</f>
        <v>0</v>
      </c>
      <c r="V52">
        <f>+'4x400 - ALL'!W125</f>
        <v>0</v>
      </c>
      <c r="W52">
        <f>+'4x400 - ALL'!X125</f>
        <v>0</v>
      </c>
      <c r="X52">
        <f>+'4x400 - ALL'!Y125</f>
        <v>8</v>
      </c>
      <c r="Y52">
        <f>+'4x400 - ALL'!Z125</f>
        <v>0</v>
      </c>
      <c r="Z52">
        <f>+'4x400 - ALL'!AA125</f>
        <v>0</v>
      </c>
      <c r="AA52">
        <f>+'4x400 - ALL'!AB125</f>
        <v>0</v>
      </c>
      <c r="AB52">
        <f t="shared" si="21"/>
        <v>18</v>
      </c>
    </row>
    <row r="53" spans="1:28" x14ac:dyDescent="0.25">
      <c r="A53" t="s">
        <v>1589</v>
      </c>
      <c r="B53">
        <f>+'Shot Put'!B236</f>
        <v>0</v>
      </c>
      <c r="C53">
        <f>+'Shot Put'!C236</f>
        <v>0</v>
      </c>
      <c r="D53">
        <f>+'Shot Put'!D236</f>
        <v>20</v>
      </c>
      <c r="E53">
        <f>+'Shot Put'!E236</f>
        <v>0</v>
      </c>
      <c r="F53">
        <f>+'Shot Put'!F236</f>
        <v>0</v>
      </c>
      <c r="G53">
        <f>+'Shot Put'!G236</f>
        <v>0</v>
      </c>
      <c r="H53">
        <f>+'Shot Put'!H236</f>
        <v>0</v>
      </c>
      <c r="I53">
        <f>+'Shot Put'!I236</f>
        <v>6</v>
      </c>
      <c r="J53">
        <f>+'Shot Put'!J236</f>
        <v>0</v>
      </c>
      <c r="K53">
        <f>+'Shot Put'!K236</f>
        <v>0</v>
      </c>
      <c r="L53">
        <f>+'Shot Put'!L236</f>
        <v>0</v>
      </c>
      <c r="M53">
        <f>+'Shot Put'!M236</f>
        <v>0</v>
      </c>
      <c r="N53">
        <f>+'Shot Put'!N236</f>
        <v>0</v>
      </c>
      <c r="O53">
        <f>+'Shot Put'!O236</f>
        <v>0</v>
      </c>
      <c r="P53">
        <f>+'Shot Put'!P236</f>
        <v>0</v>
      </c>
      <c r="Q53">
        <f>+'Shot Put'!Q236</f>
        <v>0</v>
      </c>
      <c r="R53">
        <f>+'Shot Put'!R236</f>
        <v>0</v>
      </c>
      <c r="S53">
        <f>+'Shot Put'!S236</f>
        <v>0</v>
      </c>
      <c r="T53">
        <f>+'Shot Put'!T236</f>
        <v>0</v>
      </c>
      <c r="U53">
        <f>+'Shot Put'!U236</f>
        <v>0</v>
      </c>
      <c r="V53">
        <f>+'Shot Put'!V236</f>
        <v>0</v>
      </c>
      <c r="W53">
        <f>+'Shot Put'!W236</f>
        <v>10</v>
      </c>
      <c r="X53">
        <f>+'Shot Put'!X236</f>
        <v>3</v>
      </c>
      <c r="Y53">
        <f>+'Shot Put'!Y236</f>
        <v>0</v>
      </c>
      <c r="Z53">
        <f>+'Shot Put'!Z236</f>
        <v>0</v>
      </c>
      <c r="AA53">
        <f>+'Shot Put'!AA236</f>
        <v>0</v>
      </c>
      <c r="AB53">
        <f t="shared" si="21"/>
        <v>39</v>
      </c>
    </row>
    <row r="54" spans="1:28" x14ac:dyDescent="0.25">
      <c r="A54" t="s">
        <v>1590</v>
      </c>
      <c r="B54">
        <f>+'Turbo Jav'!B266</f>
        <v>0</v>
      </c>
      <c r="C54">
        <f>+'Turbo Jav'!C266</f>
        <v>0</v>
      </c>
      <c r="D54">
        <f>+'Turbo Jav'!D266</f>
        <v>29</v>
      </c>
      <c r="E54">
        <f>+'Turbo Jav'!E266</f>
        <v>0</v>
      </c>
      <c r="F54">
        <f>+'Turbo Jav'!F266</f>
        <v>0</v>
      </c>
      <c r="G54">
        <f>+'Turbo Jav'!G266</f>
        <v>0</v>
      </c>
      <c r="H54">
        <f>+'Turbo Jav'!H266</f>
        <v>0</v>
      </c>
      <c r="I54">
        <f>+'Turbo Jav'!I266</f>
        <v>0</v>
      </c>
      <c r="J54">
        <f>+'Turbo Jav'!J266</f>
        <v>0</v>
      </c>
      <c r="K54">
        <f>+'Turbo Jav'!K266</f>
        <v>0</v>
      </c>
      <c r="L54">
        <f>+'Turbo Jav'!L266</f>
        <v>0</v>
      </c>
      <c r="M54">
        <f>+'Turbo Jav'!M266</f>
        <v>0</v>
      </c>
      <c r="N54">
        <f>+'Turbo Jav'!N266</f>
        <v>0</v>
      </c>
      <c r="O54">
        <f>+'Turbo Jav'!O266</f>
        <v>0</v>
      </c>
      <c r="P54">
        <f>+'Turbo Jav'!P266</f>
        <v>0</v>
      </c>
      <c r="Q54">
        <f>+'Turbo Jav'!Q266</f>
        <v>0</v>
      </c>
      <c r="R54">
        <f>+'Turbo Jav'!R266</f>
        <v>0</v>
      </c>
      <c r="S54">
        <f>+'Turbo Jav'!S266</f>
        <v>0</v>
      </c>
      <c r="T54">
        <f>+'Turbo Jav'!T266</f>
        <v>0</v>
      </c>
      <c r="U54">
        <f>+'Turbo Jav'!U266</f>
        <v>0</v>
      </c>
      <c r="V54">
        <f>+'Turbo Jav'!V266</f>
        <v>0</v>
      </c>
      <c r="W54">
        <f>+'Turbo Jav'!W266</f>
        <v>0</v>
      </c>
      <c r="X54">
        <f>+'Turbo Jav'!X266</f>
        <v>6</v>
      </c>
      <c r="Y54">
        <f>+'Turbo Jav'!Y266</f>
        <v>4</v>
      </c>
      <c r="Z54">
        <f>+'Turbo Jav'!Z266</f>
        <v>0</v>
      </c>
      <c r="AA54">
        <f>+'Turbo Jav'!AA266</f>
        <v>0</v>
      </c>
      <c r="AB54">
        <f t="shared" si="21"/>
        <v>39</v>
      </c>
    </row>
    <row r="55" spans="1:28" ht="15.75" thickBot="1" x14ac:dyDescent="0.3">
      <c r="A55" t="s">
        <v>1591</v>
      </c>
      <c r="B55">
        <f>+'Long Jump'!B312</f>
        <v>0</v>
      </c>
      <c r="C55">
        <f>+'Long Jump'!C312</f>
        <v>0</v>
      </c>
      <c r="D55">
        <f>+'Long Jump'!D312</f>
        <v>10.5</v>
      </c>
      <c r="E55">
        <f>+'Long Jump'!E312</f>
        <v>0</v>
      </c>
      <c r="F55">
        <f>+'Long Jump'!F312</f>
        <v>0</v>
      </c>
      <c r="G55">
        <f>+'Long Jump'!G312</f>
        <v>0</v>
      </c>
      <c r="H55">
        <f>+'Long Jump'!H312</f>
        <v>0</v>
      </c>
      <c r="I55">
        <f>+'Long Jump'!I312</f>
        <v>10</v>
      </c>
      <c r="J55">
        <f>+'Long Jump'!J312</f>
        <v>0</v>
      </c>
      <c r="K55">
        <f>+'Long Jump'!K312</f>
        <v>0</v>
      </c>
      <c r="L55">
        <f>+'Long Jump'!L312</f>
        <v>0</v>
      </c>
      <c r="M55">
        <f>+'Long Jump'!M312</f>
        <v>0</v>
      </c>
      <c r="N55">
        <f>+'Long Jump'!N312</f>
        <v>0</v>
      </c>
      <c r="O55">
        <f>+'Long Jump'!O312</f>
        <v>0</v>
      </c>
      <c r="P55">
        <f>+'Long Jump'!P312</f>
        <v>0</v>
      </c>
      <c r="Q55">
        <f>+'Long Jump'!Q312</f>
        <v>5</v>
      </c>
      <c r="R55">
        <f>+'Long Jump'!R312</f>
        <v>0</v>
      </c>
      <c r="S55">
        <f>+'Long Jump'!S312</f>
        <v>0</v>
      </c>
      <c r="T55">
        <f>+'Long Jump'!T312</f>
        <v>2.5</v>
      </c>
      <c r="U55">
        <f>+'Long Jump'!U312</f>
        <v>0</v>
      </c>
      <c r="V55">
        <f>+'Long Jump'!V312</f>
        <v>0</v>
      </c>
      <c r="W55">
        <f>+'Long Jump'!W312</f>
        <v>11</v>
      </c>
      <c r="X55">
        <f>+'Long Jump'!X312</f>
        <v>0</v>
      </c>
      <c r="Y55">
        <f>+'Long Jump'!Y312</f>
        <v>0</v>
      </c>
      <c r="Z55">
        <f>+'Long Jump'!Z312</f>
        <v>0</v>
      </c>
      <c r="AA55">
        <f>+'Long Jump'!AA312</f>
        <v>0</v>
      </c>
      <c r="AB55">
        <f t="shared" si="21"/>
        <v>39</v>
      </c>
    </row>
    <row r="56" spans="1:28" ht="15.75" thickBot="1" x14ac:dyDescent="0.3">
      <c r="A56" s="26" t="s">
        <v>1592</v>
      </c>
      <c r="B56" s="27">
        <f>SUM(B45:B55)</f>
        <v>0</v>
      </c>
      <c r="C56" s="27">
        <f t="shared" ref="C56:Z56" si="22">SUM(C45:C55)</f>
        <v>0</v>
      </c>
      <c r="D56" s="244">
        <f t="shared" si="22"/>
        <v>137.5</v>
      </c>
      <c r="E56" s="27">
        <f t="shared" si="22"/>
        <v>0</v>
      </c>
      <c r="F56" s="27">
        <f t="shared" si="22"/>
        <v>0</v>
      </c>
      <c r="G56" s="27">
        <f t="shared" si="22"/>
        <v>0</v>
      </c>
      <c r="H56" s="27">
        <f t="shared" si="22"/>
        <v>0</v>
      </c>
      <c r="I56" s="245">
        <f t="shared" si="22"/>
        <v>70</v>
      </c>
      <c r="J56" s="27">
        <f t="shared" si="22"/>
        <v>0</v>
      </c>
      <c r="K56" s="27">
        <f t="shared" si="22"/>
        <v>0</v>
      </c>
      <c r="L56" s="27">
        <f t="shared" si="22"/>
        <v>0</v>
      </c>
      <c r="M56" s="27">
        <f t="shared" si="22"/>
        <v>0</v>
      </c>
      <c r="N56" s="27">
        <f t="shared" si="22"/>
        <v>0</v>
      </c>
      <c r="O56" s="27">
        <f t="shared" si="22"/>
        <v>0</v>
      </c>
      <c r="P56" s="27">
        <f t="shared" si="22"/>
        <v>0</v>
      </c>
      <c r="Q56" s="27">
        <f t="shared" si="22"/>
        <v>5</v>
      </c>
      <c r="R56" s="27">
        <f t="shared" si="22"/>
        <v>0</v>
      </c>
      <c r="S56" s="27">
        <f t="shared" si="22"/>
        <v>15</v>
      </c>
      <c r="T56" s="27">
        <f t="shared" si="22"/>
        <v>36.5</v>
      </c>
      <c r="U56" s="27">
        <f t="shared" si="22"/>
        <v>0</v>
      </c>
      <c r="V56" s="27">
        <f t="shared" si="22"/>
        <v>0</v>
      </c>
      <c r="W56" s="27">
        <f t="shared" si="22"/>
        <v>50</v>
      </c>
      <c r="X56" s="256">
        <f t="shared" si="22"/>
        <v>47</v>
      </c>
      <c r="Y56" s="27">
        <f t="shared" si="22"/>
        <v>26</v>
      </c>
      <c r="Z56" s="27">
        <f t="shared" si="22"/>
        <v>6</v>
      </c>
      <c r="AA56" s="27">
        <f t="shared" ref="AA56" si="23">SUM(AA45:AA55)</f>
        <v>0</v>
      </c>
      <c r="AB56" s="27">
        <f>SUM(AB45:AB55)</f>
        <v>393</v>
      </c>
    </row>
    <row r="58" spans="1:28" x14ac:dyDescent="0.25">
      <c r="A58" t="s">
        <v>1593</v>
      </c>
      <c r="B58">
        <f>+'50 - All'!B275</f>
        <v>0</v>
      </c>
      <c r="C58">
        <f>+'50 - All'!C275</f>
        <v>0</v>
      </c>
      <c r="D58">
        <f>+'50 - All'!D275</f>
        <v>0</v>
      </c>
      <c r="E58">
        <f>+'50 - All'!E275</f>
        <v>0</v>
      </c>
      <c r="F58">
        <f>+'50 - All'!F275</f>
        <v>0</v>
      </c>
      <c r="G58">
        <f>+'50 - All'!G275</f>
        <v>0</v>
      </c>
      <c r="H58">
        <f>+'50 - All'!H275</f>
        <v>0</v>
      </c>
      <c r="I58">
        <f>+'50 - All'!I275</f>
        <v>0</v>
      </c>
      <c r="J58">
        <f>+'50 - All'!J275</f>
        <v>0</v>
      </c>
      <c r="K58">
        <f>+'50 - All'!K275</f>
        <v>0</v>
      </c>
      <c r="L58">
        <f>+'50 - All'!L275</f>
        <v>0</v>
      </c>
      <c r="M58">
        <f>+'50 - All'!M275</f>
        <v>0</v>
      </c>
      <c r="N58">
        <f>+'50 - All'!N275</f>
        <v>0</v>
      </c>
      <c r="O58">
        <f>+'50 - All'!O275</f>
        <v>0</v>
      </c>
      <c r="P58">
        <f>+'50 - All'!P275</f>
        <v>0</v>
      </c>
      <c r="Q58">
        <f>+'50 - All'!Q275</f>
        <v>14</v>
      </c>
      <c r="R58">
        <f>+'50 - All'!R275</f>
        <v>0</v>
      </c>
      <c r="S58">
        <f>+'50 - All'!S275</f>
        <v>3</v>
      </c>
      <c r="T58">
        <f>+'50 - All'!T275</f>
        <v>0</v>
      </c>
      <c r="U58">
        <f>+'50 - All'!U275</f>
        <v>0</v>
      </c>
      <c r="V58">
        <f>+'50 - All'!V275</f>
        <v>0</v>
      </c>
      <c r="W58">
        <f>+'50 - All'!W275</f>
        <v>10</v>
      </c>
      <c r="X58">
        <f>+'50 - All'!X275</f>
        <v>0</v>
      </c>
      <c r="Y58">
        <f>+'50 - All'!Y275</f>
        <v>11</v>
      </c>
      <c r="Z58">
        <f>+'50 - All'!Z275</f>
        <v>1</v>
      </c>
      <c r="AA58">
        <f>+'50 - All'!AA275</f>
        <v>0</v>
      </c>
      <c r="AB58">
        <f>SUM(B58:AA58)</f>
        <v>39</v>
      </c>
    </row>
    <row r="59" spans="1:28" x14ac:dyDescent="0.25">
      <c r="A59" t="s">
        <v>1594</v>
      </c>
      <c r="B59">
        <f>+'100- All'!B235</f>
        <v>0</v>
      </c>
      <c r="C59">
        <f>+'100- All'!C235</f>
        <v>0</v>
      </c>
      <c r="D59">
        <f>+'100- All'!D235</f>
        <v>0</v>
      </c>
      <c r="E59">
        <f>+'100- All'!E235</f>
        <v>0</v>
      </c>
      <c r="F59">
        <f>+'100- All'!F235</f>
        <v>0</v>
      </c>
      <c r="G59">
        <f>+'100- All'!G235</f>
        <v>0</v>
      </c>
      <c r="H59">
        <f>+'100- All'!H235</f>
        <v>0</v>
      </c>
      <c r="I59">
        <f>+'100- All'!I235</f>
        <v>0</v>
      </c>
      <c r="J59">
        <f>+'100- All'!J235</f>
        <v>0</v>
      </c>
      <c r="K59">
        <f>+'100- All'!K235</f>
        <v>0</v>
      </c>
      <c r="L59">
        <f>+'100- All'!L235</f>
        <v>0</v>
      </c>
      <c r="M59">
        <f>+'100- All'!M235</f>
        <v>0</v>
      </c>
      <c r="N59">
        <f>+'100- All'!N235</f>
        <v>0</v>
      </c>
      <c r="O59">
        <f>+'100- All'!O235</f>
        <v>0</v>
      </c>
      <c r="P59">
        <f>+'100- All'!P235</f>
        <v>0</v>
      </c>
      <c r="Q59">
        <f>+'100- All'!Q235</f>
        <v>15</v>
      </c>
      <c r="R59">
        <f>+'100- All'!R235</f>
        <v>0</v>
      </c>
      <c r="S59">
        <f>+'100- All'!S235</f>
        <v>2.5</v>
      </c>
      <c r="T59">
        <f>+'100- All'!T235</f>
        <v>0</v>
      </c>
      <c r="U59">
        <f>+'100- All'!U235</f>
        <v>0</v>
      </c>
      <c r="V59">
        <f>+'100- All'!V235</f>
        <v>0</v>
      </c>
      <c r="W59">
        <f>+'100- All'!W235</f>
        <v>9</v>
      </c>
      <c r="X59">
        <f>+'100- All'!X235</f>
        <v>0</v>
      </c>
      <c r="Y59">
        <f>+'100- All'!Y235</f>
        <v>10</v>
      </c>
      <c r="Z59">
        <f>+'100- All'!Z235</f>
        <v>2.5</v>
      </c>
      <c r="AA59">
        <f>+'100- All'!AA235</f>
        <v>0</v>
      </c>
      <c r="AB59">
        <f t="shared" ref="AB59:AB69" si="24">SUM(B59:AA59)</f>
        <v>39</v>
      </c>
    </row>
    <row r="60" spans="1:28" x14ac:dyDescent="0.25">
      <c r="A60" t="s">
        <v>1595</v>
      </c>
      <c r="B60">
        <f>+'200 - All'!B269</f>
        <v>0</v>
      </c>
      <c r="C60">
        <f>+'200 - All'!C269</f>
        <v>0</v>
      </c>
      <c r="D60">
        <f>+'200 - All'!D269</f>
        <v>0</v>
      </c>
      <c r="E60">
        <f>+'200 - All'!E269</f>
        <v>0</v>
      </c>
      <c r="F60">
        <f>+'200 - All'!F269</f>
        <v>0</v>
      </c>
      <c r="G60">
        <f>+'200 - All'!G269</f>
        <v>0</v>
      </c>
      <c r="H60">
        <f>+'200 - All'!H269</f>
        <v>0</v>
      </c>
      <c r="I60">
        <f>+'200 - All'!I269</f>
        <v>6</v>
      </c>
      <c r="J60">
        <f>+'200 - All'!J269</f>
        <v>0</v>
      </c>
      <c r="K60">
        <f>+'200 - All'!K269</f>
        <v>0</v>
      </c>
      <c r="L60">
        <f>+'200 - All'!L269</f>
        <v>0</v>
      </c>
      <c r="M60">
        <f>+'200 - All'!M269</f>
        <v>0</v>
      </c>
      <c r="N60">
        <f>+'200 - All'!N269</f>
        <v>0</v>
      </c>
      <c r="O60">
        <f>+'200 - All'!O269</f>
        <v>0</v>
      </c>
      <c r="P60">
        <f>+'200 - All'!P269</f>
        <v>0</v>
      </c>
      <c r="Q60">
        <f>+'200 - All'!Q269</f>
        <v>8</v>
      </c>
      <c r="R60">
        <f>+'200 - All'!R269</f>
        <v>0</v>
      </c>
      <c r="S60">
        <f>+'200 - All'!S269</f>
        <v>0</v>
      </c>
      <c r="T60">
        <f>+'200 - All'!T269</f>
        <v>0</v>
      </c>
      <c r="U60">
        <f>+'200 - All'!U269</f>
        <v>0</v>
      </c>
      <c r="V60">
        <f>+'200 - All'!V269</f>
        <v>0</v>
      </c>
      <c r="W60">
        <f>+'200 - All'!W269</f>
        <v>6</v>
      </c>
      <c r="X60">
        <f>+'200 - All'!X269</f>
        <v>7</v>
      </c>
      <c r="Y60">
        <f>+'200 - All'!Y269</f>
        <v>10</v>
      </c>
      <c r="Z60">
        <f>+'200 - All'!Z269</f>
        <v>2</v>
      </c>
      <c r="AA60">
        <f>+'200 - All'!AA269</f>
        <v>0</v>
      </c>
      <c r="AB60">
        <f>SUM(B60:AA60)</f>
        <v>39</v>
      </c>
    </row>
    <row r="61" spans="1:28" x14ac:dyDescent="0.25">
      <c r="A61" t="s">
        <v>1596</v>
      </c>
      <c r="B61">
        <f>+'400 - All'!B241</f>
        <v>0</v>
      </c>
      <c r="C61">
        <f>+'400 - All'!C241</f>
        <v>0</v>
      </c>
      <c r="D61">
        <f>+'400 - All'!D241</f>
        <v>5</v>
      </c>
      <c r="E61">
        <f>+'400 - All'!E241</f>
        <v>0</v>
      </c>
      <c r="F61">
        <f>+'400 - All'!F241</f>
        <v>0</v>
      </c>
      <c r="G61">
        <f>+'400 - All'!G241</f>
        <v>0</v>
      </c>
      <c r="H61">
        <f>+'400 - All'!H241</f>
        <v>0</v>
      </c>
      <c r="I61">
        <f>+'400 - All'!I241</f>
        <v>8</v>
      </c>
      <c r="J61">
        <f>+'400 - All'!J241</f>
        <v>0</v>
      </c>
      <c r="K61">
        <f>+'400 - All'!K241</f>
        <v>0</v>
      </c>
      <c r="L61">
        <f>+'400 - All'!L241</f>
        <v>0</v>
      </c>
      <c r="M61">
        <f>+'400 - All'!M241</f>
        <v>0</v>
      </c>
      <c r="N61">
        <f>+'400 - All'!N241</f>
        <v>0</v>
      </c>
      <c r="O61">
        <f>+'400 - All'!O241</f>
        <v>0</v>
      </c>
      <c r="P61">
        <f>+'400 - All'!P241</f>
        <v>0</v>
      </c>
      <c r="Q61">
        <f>+'400 - All'!Q241</f>
        <v>10</v>
      </c>
      <c r="R61">
        <f>+'400 - All'!R241</f>
        <v>0</v>
      </c>
      <c r="S61">
        <f>+'400 - All'!S241</f>
        <v>0</v>
      </c>
      <c r="T61">
        <f>+'400 - All'!T241</f>
        <v>0</v>
      </c>
      <c r="U61">
        <f>+'400 - All'!U241</f>
        <v>0</v>
      </c>
      <c r="V61">
        <f>+'400 - All'!V241</f>
        <v>0</v>
      </c>
      <c r="W61">
        <f>+'400 - All'!W241</f>
        <v>0</v>
      </c>
      <c r="X61">
        <f>+'400 - All'!X241</f>
        <v>13</v>
      </c>
      <c r="Y61">
        <f>+'400 - All'!Y241</f>
        <v>3</v>
      </c>
      <c r="Z61">
        <f>+'400 - All'!Z241</f>
        <v>0</v>
      </c>
      <c r="AA61">
        <f>+'400 - All'!AA241</f>
        <v>0</v>
      </c>
      <c r="AB61">
        <f t="shared" si="24"/>
        <v>39</v>
      </c>
    </row>
    <row r="62" spans="1:28" x14ac:dyDescent="0.25">
      <c r="A62" t="s">
        <v>1597</v>
      </c>
      <c r="B62">
        <f>+'800 - ALL'!B199</f>
        <v>0</v>
      </c>
      <c r="C62">
        <f>+'800 - ALL'!C199</f>
        <v>0</v>
      </c>
      <c r="D62">
        <f>+'800 - ALL'!D199</f>
        <v>0</v>
      </c>
      <c r="E62">
        <f>+'800 - ALL'!E199</f>
        <v>0</v>
      </c>
      <c r="F62">
        <f>+'800 - ALL'!F199</f>
        <v>0</v>
      </c>
      <c r="G62">
        <f>+'800 - ALL'!G199</f>
        <v>0</v>
      </c>
      <c r="H62">
        <f>+'800 - ALL'!H199</f>
        <v>0</v>
      </c>
      <c r="I62">
        <f>+'800 - ALL'!I199</f>
        <v>19</v>
      </c>
      <c r="J62">
        <f>+'800 - ALL'!J199</f>
        <v>0</v>
      </c>
      <c r="K62">
        <f>+'800 - ALL'!K199</f>
        <v>0</v>
      </c>
      <c r="L62">
        <f>+'800 - ALL'!L199</f>
        <v>0</v>
      </c>
      <c r="M62">
        <f>+'800 - ALL'!M199</f>
        <v>0</v>
      </c>
      <c r="N62">
        <f>+'800 - ALL'!N199</f>
        <v>0</v>
      </c>
      <c r="O62">
        <f>+'800 - ALL'!O199</f>
        <v>0</v>
      </c>
      <c r="P62">
        <f>+'800 - ALL'!P199</f>
        <v>0</v>
      </c>
      <c r="Q62">
        <f>+'800 - ALL'!Q199</f>
        <v>0</v>
      </c>
      <c r="R62">
        <f>+'800 - ALL'!R199</f>
        <v>0</v>
      </c>
      <c r="S62">
        <f>+'800 - ALL'!S199</f>
        <v>0</v>
      </c>
      <c r="T62">
        <f>+'800 - ALL'!T199</f>
        <v>0</v>
      </c>
      <c r="U62">
        <f>+'800 - ALL'!U199</f>
        <v>0</v>
      </c>
      <c r="V62">
        <f>+'800 - ALL'!V199</f>
        <v>0</v>
      </c>
      <c r="W62">
        <f>+'800 - ALL'!W199</f>
        <v>4</v>
      </c>
      <c r="X62">
        <f>+'800 - ALL'!X199</f>
        <v>6</v>
      </c>
      <c r="Y62">
        <f>+'800 - ALL'!Y199</f>
        <v>10</v>
      </c>
      <c r="Z62">
        <f>+'800 - ALL'!Z199</f>
        <v>0</v>
      </c>
      <c r="AA62">
        <f>+'800 - ALL'!AA199</f>
        <v>0</v>
      </c>
      <c r="AB62">
        <f t="shared" si="24"/>
        <v>39</v>
      </c>
    </row>
    <row r="63" spans="1:28" x14ac:dyDescent="0.25">
      <c r="A63" t="s">
        <v>1598</v>
      </c>
      <c r="B63">
        <f>+'1600mm - ALL'!B204</f>
        <v>0</v>
      </c>
      <c r="C63">
        <f>+'1600mm - ALL'!C204</f>
        <v>0</v>
      </c>
      <c r="D63">
        <f>+'1600mm - ALL'!D204</f>
        <v>0</v>
      </c>
      <c r="E63">
        <f>+'1600mm - ALL'!E204</f>
        <v>0</v>
      </c>
      <c r="F63">
        <f>+'1600mm - ALL'!F204</f>
        <v>0</v>
      </c>
      <c r="G63">
        <f>+'1600mm - ALL'!G204</f>
        <v>0</v>
      </c>
      <c r="H63">
        <f>+'1600mm - ALL'!H204</f>
        <v>0</v>
      </c>
      <c r="I63">
        <f>+'1600mm - ALL'!I204</f>
        <v>14</v>
      </c>
      <c r="J63">
        <f>+'1600mm - ALL'!J204</f>
        <v>0</v>
      </c>
      <c r="K63">
        <f>+'1600mm - ALL'!K204</f>
        <v>0</v>
      </c>
      <c r="L63">
        <f>+'1600mm - ALL'!L204</f>
        <v>0</v>
      </c>
      <c r="M63">
        <f>+'1600mm - ALL'!M204</f>
        <v>0</v>
      </c>
      <c r="N63">
        <f>+'1600mm - ALL'!N204</f>
        <v>0</v>
      </c>
      <c r="O63">
        <f>+'1600mm - ALL'!O204</f>
        <v>0</v>
      </c>
      <c r="P63">
        <f>+'1600mm - ALL'!P204</f>
        <v>0</v>
      </c>
      <c r="Q63">
        <f>+'1600mm - ALL'!Q204</f>
        <v>3</v>
      </c>
      <c r="R63">
        <f>+'1600mm - ALL'!R204</f>
        <v>0</v>
      </c>
      <c r="S63">
        <f>+'1600mm - ALL'!S204</f>
        <v>5</v>
      </c>
      <c r="T63">
        <f>+'1600mm - ALL'!T204</f>
        <v>0</v>
      </c>
      <c r="U63">
        <f>+'1600mm - ALL'!U204</f>
        <v>0</v>
      </c>
      <c r="V63">
        <f>+'1600mm - ALL'!V204</f>
        <v>0</v>
      </c>
      <c r="W63">
        <f>+'1600mm - ALL'!W204</f>
        <v>10</v>
      </c>
      <c r="X63">
        <f>+'1600mm - ALL'!X204</f>
        <v>7</v>
      </c>
      <c r="Y63">
        <f>+'1600mm - ALL'!Y204</f>
        <v>0</v>
      </c>
      <c r="Z63">
        <f>+'1600mm - ALL'!Z204</f>
        <v>0</v>
      </c>
      <c r="AA63">
        <f>+'1600mm - ALL'!AA204</f>
        <v>0</v>
      </c>
      <c r="AB63">
        <f t="shared" si="24"/>
        <v>39</v>
      </c>
    </row>
    <row r="64" spans="1:28" x14ac:dyDescent="0.25">
      <c r="A64" t="s">
        <v>1599</v>
      </c>
      <c r="B64" s="97"/>
      <c r="C64" s="97"/>
      <c r="D64" s="97"/>
      <c r="E64" s="97"/>
      <c r="F64" s="97"/>
      <c r="G64" s="97"/>
      <c r="H64" s="97"/>
      <c r="I64" s="97"/>
      <c r="J64" s="97"/>
      <c r="K64" s="97"/>
      <c r="L64" s="97"/>
      <c r="M64" s="97"/>
      <c r="N64" s="97"/>
      <c r="O64" s="97"/>
      <c r="P64" s="97"/>
      <c r="Q64" s="97"/>
      <c r="R64" s="97"/>
      <c r="S64" s="97"/>
      <c r="T64" s="97"/>
      <c r="U64" s="97"/>
      <c r="V64" s="97"/>
      <c r="W64" s="97"/>
      <c r="X64" s="97"/>
      <c r="Y64" s="97"/>
      <c r="Z64" s="97"/>
      <c r="AA64" s="97"/>
      <c r="AB64">
        <f t="shared" si="24"/>
        <v>0</v>
      </c>
    </row>
    <row r="65" spans="1:28" x14ac:dyDescent="0.25">
      <c r="A65" t="s">
        <v>1600</v>
      </c>
      <c r="B65">
        <f>+'4x100 - ALL'!B220</f>
        <v>0</v>
      </c>
      <c r="C65">
        <f>+'4x100 - ALL'!C220</f>
        <v>0</v>
      </c>
      <c r="D65">
        <f>+'4x100 - ALL'!D220</f>
        <v>4</v>
      </c>
      <c r="E65">
        <f>+'4x100 - ALL'!E220</f>
        <v>0</v>
      </c>
      <c r="F65">
        <f>+'4x100 - ALL'!F220</f>
        <v>0</v>
      </c>
      <c r="G65">
        <f>+'4x100 - ALL'!G220</f>
        <v>0</v>
      </c>
      <c r="H65">
        <f>+'4x100 - ALL'!H220</f>
        <v>0</v>
      </c>
      <c r="I65">
        <f>+'4x100 - ALL'!I220</f>
        <v>14</v>
      </c>
      <c r="J65">
        <f>+'4x100 - ALL'!J220</f>
        <v>0</v>
      </c>
      <c r="K65">
        <f>+'4x100 - ALL'!K220</f>
        <v>0</v>
      </c>
      <c r="L65">
        <f>+'4x100 - ALL'!L220</f>
        <v>0</v>
      </c>
      <c r="M65">
        <f>+'4x100 - ALL'!M220</f>
        <v>0</v>
      </c>
      <c r="N65">
        <f>+'4x100 - ALL'!N220</f>
        <v>0</v>
      </c>
      <c r="O65">
        <f>+'4x100 - ALL'!O220</f>
        <v>0</v>
      </c>
      <c r="P65">
        <f>+'4x100 - ALL'!P220</f>
        <v>0</v>
      </c>
      <c r="Q65">
        <f>+'4x100 - ALL'!Q220</f>
        <v>1</v>
      </c>
      <c r="R65">
        <f>+'4x100 - ALL'!R220</f>
        <v>0</v>
      </c>
      <c r="S65">
        <f>+'4x100 - ALL'!S220</f>
        <v>0</v>
      </c>
      <c r="T65">
        <f>+'4x100 - ALL'!T220</f>
        <v>0</v>
      </c>
      <c r="U65">
        <f>+'4x100 - ALL'!U220</f>
        <v>0</v>
      </c>
      <c r="V65">
        <f>+'4x100 - ALL'!V220</f>
        <v>0</v>
      </c>
      <c r="W65">
        <f>+'4x100 - ALL'!W220</f>
        <v>10</v>
      </c>
      <c r="X65">
        <f>+'4x100 - ALL'!X220</f>
        <v>5</v>
      </c>
      <c r="Y65">
        <f>+'4x100 - ALL'!Y220</f>
        <v>2</v>
      </c>
      <c r="Z65">
        <f>+'4x100 - ALL'!Z220</f>
        <v>3</v>
      </c>
      <c r="AA65">
        <f>+'4x100 - ALL'!AA220</f>
        <v>0</v>
      </c>
      <c r="AB65">
        <f t="shared" si="24"/>
        <v>39</v>
      </c>
    </row>
    <row r="66" spans="1:28" x14ac:dyDescent="0.25">
      <c r="A66" t="s">
        <v>1601</v>
      </c>
      <c r="B66" s="97"/>
      <c r="C66" s="97"/>
      <c r="D66" s="97"/>
      <c r="E66" s="97"/>
      <c r="F66" s="97"/>
      <c r="G66" s="97"/>
      <c r="H66" s="97"/>
      <c r="I66" s="97"/>
      <c r="J66" s="97"/>
      <c r="K66" s="97"/>
      <c r="L66" s="97"/>
      <c r="M66" s="97"/>
      <c r="N66" s="97"/>
      <c r="O66" s="97"/>
      <c r="P66" s="97"/>
      <c r="Q66" s="97"/>
      <c r="R66" s="97"/>
      <c r="S66" s="97"/>
      <c r="T66" s="97"/>
      <c r="U66" s="97"/>
      <c r="V66" s="97"/>
      <c r="W66" s="97"/>
      <c r="X66" s="97"/>
      <c r="Y66" s="97"/>
      <c r="Z66" s="97"/>
      <c r="AA66" s="97"/>
      <c r="AB66">
        <f t="shared" si="24"/>
        <v>0</v>
      </c>
    </row>
    <row r="67" spans="1:28" x14ac:dyDescent="0.25">
      <c r="A67" t="s">
        <v>1602</v>
      </c>
      <c r="B67" s="97"/>
      <c r="C67" s="97"/>
      <c r="D67" s="97"/>
      <c r="E67" s="97"/>
      <c r="F67" s="97"/>
      <c r="G67" s="97"/>
      <c r="H67" s="97"/>
      <c r="I67" s="97"/>
      <c r="J67" s="97"/>
      <c r="K67" s="97"/>
      <c r="L67" s="97"/>
      <c r="M67" s="97"/>
      <c r="N67" s="97"/>
      <c r="O67" s="97"/>
      <c r="P67" s="97"/>
      <c r="Q67" s="97"/>
      <c r="R67" s="97"/>
      <c r="S67" s="97"/>
      <c r="T67" s="97"/>
      <c r="U67" s="97"/>
      <c r="V67" s="97"/>
      <c r="W67" s="97"/>
      <c r="X67" s="97"/>
      <c r="Y67" s="97"/>
      <c r="Z67" s="97"/>
      <c r="AA67" s="97"/>
      <c r="AB67">
        <f t="shared" si="24"/>
        <v>0</v>
      </c>
    </row>
    <row r="68" spans="1:28" x14ac:dyDescent="0.25">
      <c r="A68" t="s">
        <v>1603</v>
      </c>
      <c r="B68" s="97"/>
      <c r="C68" s="97"/>
      <c r="D68" s="97"/>
      <c r="E68" s="97"/>
      <c r="F68" s="97"/>
      <c r="G68" s="97"/>
      <c r="H68" s="97"/>
      <c r="I68" s="97"/>
      <c r="J68" s="97"/>
      <c r="K68" s="97"/>
      <c r="L68" s="97"/>
      <c r="M68" s="97"/>
      <c r="N68" s="97"/>
      <c r="O68" s="97"/>
      <c r="P68" s="97"/>
      <c r="Q68" s="97"/>
      <c r="R68" s="97"/>
      <c r="S68" s="97"/>
      <c r="T68" s="97"/>
      <c r="U68" s="97"/>
      <c r="V68" s="97"/>
      <c r="W68" s="97"/>
      <c r="X68" s="97"/>
      <c r="Y68" s="97"/>
      <c r="Z68" s="97"/>
      <c r="AA68" s="97"/>
      <c r="AB68">
        <f t="shared" si="24"/>
        <v>0</v>
      </c>
    </row>
    <row r="69" spans="1:28" ht="15.75" thickBot="1" x14ac:dyDescent="0.3">
      <c r="A69" t="s">
        <v>1604</v>
      </c>
      <c r="B69">
        <f>+'Long Jump'!B307</f>
        <v>0</v>
      </c>
      <c r="C69">
        <f>+'Long Jump'!C307</f>
        <v>0</v>
      </c>
      <c r="D69">
        <f>+'Long Jump'!D307</f>
        <v>0</v>
      </c>
      <c r="E69">
        <f>+'Long Jump'!E307</f>
        <v>0</v>
      </c>
      <c r="F69">
        <f>+'Long Jump'!F307</f>
        <v>0</v>
      </c>
      <c r="G69">
        <f>+'Long Jump'!G307</f>
        <v>0</v>
      </c>
      <c r="H69">
        <f>+'Long Jump'!H307</f>
        <v>0</v>
      </c>
      <c r="I69">
        <f>+'Long Jump'!I307</f>
        <v>8.5</v>
      </c>
      <c r="J69">
        <f>+'Long Jump'!J307</f>
        <v>0</v>
      </c>
      <c r="K69">
        <f>+'Long Jump'!K307</f>
        <v>0</v>
      </c>
      <c r="L69">
        <f>+'Long Jump'!L307</f>
        <v>0</v>
      </c>
      <c r="M69">
        <f>+'Long Jump'!M307</f>
        <v>0</v>
      </c>
      <c r="N69">
        <f>+'Long Jump'!N307</f>
        <v>0</v>
      </c>
      <c r="O69">
        <f>+'Long Jump'!O307</f>
        <v>0</v>
      </c>
      <c r="P69">
        <f>+'Long Jump'!P307</f>
        <v>0</v>
      </c>
      <c r="Q69">
        <f>+'Long Jump'!Q307</f>
        <v>0</v>
      </c>
      <c r="R69">
        <f>+'Long Jump'!R307</f>
        <v>0</v>
      </c>
      <c r="S69">
        <f>+'Long Jump'!S307</f>
        <v>4</v>
      </c>
      <c r="T69">
        <f>+'Long Jump'!T307</f>
        <v>0</v>
      </c>
      <c r="U69">
        <f>+'Long Jump'!U307</f>
        <v>0</v>
      </c>
      <c r="V69">
        <f>+'Long Jump'!V307</f>
        <v>0</v>
      </c>
      <c r="W69">
        <f>+'Long Jump'!W307</f>
        <v>0</v>
      </c>
      <c r="X69">
        <f>+'Long Jump'!X307</f>
        <v>8.5</v>
      </c>
      <c r="Y69">
        <f>+'Long Jump'!Y307</f>
        <v>18</v>
      </c>
      <c r="Z69">
        <f>+'Long Jump'!Z307</f>
        <v>0</v>
      </c>
      <c r="AA69">
        <f>+'Long Jump'!AA307</f>
        <v>0</v>
      </c>
      <c r="AB69">
        <f t="shared" si="24"/>
        <v>39</v>
      </c>
    </row>
    <row r="70" spans="1:28" ht="15.75" thickBot="1" x14ac:dyDescent="0.3">
      <c r="A70" s="26" t="s">
        <v>1605</v>
      </c>
      <c r="B70" s="27">
        <f>SUM(B58:B69)</f>
        <v>0</v>
      </c>
      <c r="C70" s="27">
        <f t="shared" ref="C70:Z70" si="25">SUM(C58:C69)</f>
        <v>0</v>
      </c>
      <c r="D70" s="27">
        <f t="shared" si="25"/>
        <v>9</v>
      </c>
      <c r="E70" s="27">
        <f t="shared" si="25"/>
        <v>0</v>
      </c>
      <c r="F70" s="27">
        <f t="shared" si="25"/>
        <v>0</v>
      </c>
      <c r="G70" s="27">
        <f t="shared" si="25"/>
        <v>0</v>
      </c>
      <c r="H70" s="27">
        <f t="shared" si="25"/>
        <v>0</v>
      </c>
      <c r="I70" s="257">
        <f t="shared" si="25"/>
        <v>69.5</v>
      </c>
      <c r="J70" s="27">
        <f t="shared" si="25"/>
        <v>0</v>
      </c>
      <c r="K70" s="27">
        <f t="shared" si="25"/>
        <v>0</v>
      </c>
      <c r="L70" s="27">
        <f t="shared" si="25"/>
        <v>0</v>
      </c>
      <c r="M70" s="27">
        <f t="shared" si="25"/>
        <v>0</v>
      </c>
      <c r="N70" s="27">
        <f t="shared" si="25"/>
        <v>0</v>
      </c>
      <c r="O70" s="27">
        <f t="shared" si="25"/>
        <v>0</v>
      </c>
      <c r="P70" s="27">
        <f t="shared" si="25"/>
        <v>0</v>
      </c>
      <c r="Q70" s="256">
        <f t="shared" si="25"/>
        <v>51</v>
      </c>
      <c r="R70" s="27">
        <f t="shared" si="25"/>
        <v>0</v>
      </c>
      <c r="S70" s="27">
        <f t="shared" si="25"/>
        <v>14.5</v>
      </c>
      <c r="T70" s="27">
        <f t="shared" si="25"/>
        <v>0</v>
      </c>
      <c r="U70" s="27">
        <f t="shared" si="25"/>
        <v>0</v>
      </c>
      <c r="V70" s="27">
        <f t="shared" si="25"/>
        <v>0</v>
      </c>
      <c r="W70" s="27">
        <f t="shared" si="25"/>
        <v>49</v>
      </c>
      <c r="X70" s="27">
        <f t="shared" si="25"/>
        <v>46.5</v>
      </c>
      <c r="Y70" s="245">
        <f t="shared" si="25"/>
        <v>64</v>
      </c>
      <c r="Z70" s="27">
        <f t="shared" si="25"/>
        <v>8.5</v>
      </c>
      <c r="AA70" s="27">
        <f t="shared" ref="AA70" si="26">SUM(AA58:AA69)</f>
        <v>0</v>
      </c>
      <c r="AB70" s="27">
        <f>SUM(AB58:AB69)</f>
        <v>312</v>
      </c>
    </row>
    <row r="72" spans="1:28" x14ac:dyDescent="0.25">
      <c r="A72" t="s">
        <v>1606</v>
      </c>
      <c r="B72">
        <f>+'50 - All'!B276</f>
        <v>0</v>
      </c>
      <c r="C72">
        <f>+'50 - All'!C276</f>
        <v>0</v>
      </c>
      <c r="D72">
        <f>+'50 - All'!D276</f>
        <v>0</v>
      </c>
      <c r="E72">
        <f>+'50 - All'!E276</f>
        <v>0</v>
      </c>
      <c r="F72">
        <f>+'50 - All'!F276</f>
        <v>0</v>
      </c>
      <c r="G72">
        <f>+'50 - All'!G276</f>
        <v>0</v>
      </c>
      <c r="H72">
        <f>+'50 - All'!H276</f>
        <v>0</v>
      </c>
      <c r="I72">
        <f>+'50 - All'!I276</f>
        <v>0</v>
      </c>
      <c r="J72">
        <f>+'50 - All'!J276</f>
        <v>0</v>
      </c>
      <c r="K72">
        <f>+'50 - All'!K276</f>
        <v>0</v>
      </c>
      <c r="L72">
        <f>+'50 - All'!L276</f>
        <v>0</v>
      </c>
      <c r="M72">
        <f>+'50 - All'!M276</f>
        <v>0</v>
      </c>
      <c r="N72">
        <f>+'50 - All'!N276</f>
        <v>0</v>
      </c>
      <c r="O72">
        <f>+'50 - All'!O276</f>
        <v>0</v>
      </c>
      <c r="P72">
        <f>+'50 - All'!P276</f>
        <v>0</v>
      </c>
      <c r="Q72">
        <f>+'50 - All'!Q276</f>
        <v>0</v>
      </c>
      <c r="R72">
        <f>+'50 - All'!R276</f>
        <v>0</v>
      </c>
      <c r="S72">
        <f>+'50 - All'!S276</f>
        <v>6.5</v>
      </c>
      <c r="T72">
        <f>+'50 - All'!T276</f>
        <v>10</v>
      </c>
      <c r="U72">
        <f>+'50 - All'!U276</f>
        <v>0</v>
      </c>
      <c r="V72">
        <f>+'50 - All'!V276</f>
        <v>0</v>
      </c>
      <c r="W72">
        <f>+'50 - All'!W276</f>
        <v>0</v>
      </c>
      <c r="X72">
        <f>+'50 - All'!X276</f>
        <v>8</v>
      </c>
      <c r="Y72">
        <f>+'50 - All'!Y276</f>
        <v>4</v>
      </c>
      <c r="Z72">
        <f>+'50 - All'!Z276</f>
        <v>10.5</v>
      </c>
      <c r="AA72">
        <f>+'50 - All'!AA276</f>
        <v>0</v>
      </c>
      <c r="AB72">
        <f>SUM(B72:AA72)</f>
        <v>39</v>
      </c>
    </row>
    <row r="73" spans="1:28" x14ac:dyDescent="0.25">
      <c r="A73" t="s">
        <v>1607</v>
      </c>
      <c r="B73">
        <f>+'100- All'!B236</f>
        <v>0</v>
      </c>
      <c r="C73">
        <f>+'100- All'!C236</f>
        <v>0</v>
      </c>
      <c r="D73">
        <f>+'100- All'!D236</f>
        <v>0</v>
      </c>
      <c r="E73">
        <f>+'100- All'!E236</f>
        <v>0</v>
      </c>
      <c r="F73">
        <f>+'100- All'!F236</f>
        <v>0</v>
      </c>
      <c r="G73">
        <f>+'100- All'!G236</f>
        <v>0</v>
      </c>
      <c r="H73">
        <f>+'100- All'!H236</f>
        <v>0</v>
      </c>
      <c r="I73">
        <f>+'100- All'!I236</f>
        <v>5</v>
      </c>
      <c r="J73">
        <f>+'100- All'!J236</f>
        <v>0</v>
      </c>
      <c r="K73">
        <f>+'100- All'!K236</f>
        <v>0</v>
      </c>
      <c r="L73">
        <f>+'100- All'!L236</f>
        <v>0</v>
      </c>
      <c r="M73">
        <f>+'100- All'!M236</f>
        <v>0</v>
      </c>
      <c r="N73">
        <f>+'100- All'!N236</f>
        <v>0</v>
      </c>
      <c r="O73">
        <f>+'100- All'!O236</f>
        <v>0</v>
      </c>
      <c r="P73">
        <f>+'100- All'!P236</f>
        <v>0</v>
      </c>
      <c r="Q73">
        <f>+'100- All'!Q236</f>
        <v>0</v>
      </c>
      <c r="R73">
        <f>+'100- All'!R236</f>
        <v>0</v>
      </c>
      <c r="S73">
        <f>+'100- All'!S236</f>
        <v>0</v>
      </c>
      <c r="T73">
        <f>+'100- All'!T236</f>
        <v>5</v>
      </c>
      <c r="U73">
        <f>+'100- All'!U236</f>
        <v>0</v>
      </c>
      <c r="V73">
        <f>+'100- All'!V236</f>
        <v>0</v>
      </c>
      <c r="W73">
        <f>+'100- All'!W236</f>
        <v>1</v>
      </c>
      <c r="X73">
        <f>+'100- All'!X236</f>
        <v>12</v>
      </c>
      <c r="Y73">
        <f>+'100- All'!Y236</f>
        <v>10</v>
      </c>
      <c r="Z73">
        <f>+'100- All'!Z236</f>
        <v>6</v>
      </c>
      <c r="AA73">
        <f>+'100- All'!AA236</f>
        <v>0</v>
      </c>
      <c r="AB73">
        <f t="shared" ref="AB73:AB83" si="27">SUM(B73:AA73)</f>
        <v>39</v>
      </c>
    </row>
    <row r="74" spans="1:28" x14ac:dyDescent="0.25">
      <c r="A74" t="s">
        <v>1608</v>
      </c>
      <c r="B74">
        <f>+'200 - All'!B270</f>
        <v>0</v>
      </c>
      <c r="C74">
        <f>+'200 - All'!C270</f>
        <v>0</v>
      </c>
      <c r="D74">
        <f>+'200 - All'!D270</f>
        <v>0</v>
      </c>
      <c r="E74">
        <f>+'200 - All'!E270</f>
        <v>0</v>
      </c>
      <c r="F74">
        <f>+'200 - All'!F270</f>
        <v>0</v>
      </c>
      <c r="G74">
        <f>+'200 - All'!G270</f>
        <v>0</v>
      </c>
      <c r="H74">
        <f>+'200 - All'!H270</f>
        <v>0</v>
      </c>
      <c r="I74">
        <f>+'200 - All'!I270</f>
        <v>2</v>
      </c>
      <c r="J74">
        <f>+'200 - All'!J270</f>
        <v>0</v>
      </c>
      <c r="K74">
        <f>+'200 - All'!K270</f>
        <v>0</v>
      </c>
      <c r="L74">
        <f>+'200 - All'!L270</f>
        <v>0</v>
      </c>
      <c r="M74">
        <f>+'200 - All'!M270</f>
        <v>0</v>
      </c>
      <c r="N74">
        <f>+'200 - All'!N270</f>
        <v>0</v>
      </c>
      <c r="O74">
        <f>+'200 - All'!O270</f>
        <v>0</v>
      </c>
      <c r="P74">
        <f>+'200 - All'!P270</f>
        <v>0</v>
      </c>
      <c r="Q74">
        <f>+'200 - All'!Q270</f>
        <v>0</v>
      </c>
      <c r="R74">
        <f>+'200 - All'!R270</f>
        <v>0</v>
      </c>
      <c r="S74">
        <f>+'200 - All'!S270</f>
        <v>0</v>
      </c>
      <c r="T74">
        <f>+'200 - All'!T270</f>
        <v>10</v>
      </c>
      <c r="U74">
        <f>+'200 - All'!U270</f>
        <v>0</v>
      </c>
      <c r="V74">
        <f>+'200 - All'!V270</f>
        <v>0</v>
      </c>
      <c r="W74">
        <f>+'200 - All'!W270</f>
        <v>12</v>
      </c>
      <c r="X74">
        <f>+'200 - All'!X270</f>
        <v>10</v>
      </c>
      <c r="Y74">
        <f>+'200 - All'!Y270</f>
        <v>5</v>
      </c>
      <c r="Z74">
        <f>+'200 - All'!Z270</f>
        <v>0</v>
      </c>
      <c r="AA74">
        <f>+'200 - All'!AA270</f>
        <v>0</v>
      </c>
      <c r="AB74">
        <f t="shared" si="27"/>
        <v>39</v>
      </c>
    </row>
    <row r="75" spans="1:28" x14ac:dyDescent="0.25">
      <c r="A75" t="s">
        <v>1609</v>
      </c>
      <c r="B75">
        <f>+'400 - All'!B242</f>
        <v>0</v>
      </c>
      <c r="C75">
        <f>+'400 - All'!C242</f>
        <v>0</v>
      </c>
      <c r="D75">
        <f>+'400 - All'!D242</f>
        <v>0</v>
      </c>
      <c r="E75">
        <f>+'400 - All'!E242</f>
        <v>0</v>
      </c>
      <c r="F75">
        <f>+'400 - All'!F242</f>
        <v>0</v>
      </c>
      <c r="G75">
        <f>+'400 - All'!G242</f>
        <v>0</v>
      </c>
      <c r="H75">
        <f>+'400 - All'!H242</f>
        <v>0</v>
      </c>
      <c r="I75">
        <f>+'400 - All'!I242</f>
        <v>1</v>
      </c>
      <c r="J75">
        <f>+'400 - All'!J242</f>
        <v>0</v>
      </c>
      <c r="K75">
        <f>+'400 - All'!K242</f>
        <v>0</v>
      </c>
      <c r="L75">
        <f>+'400 - All'!L242</f>
        <v>0</v>
      </c>
      <c r="M75">
        <f>+'400 - All'!M242</f>
        <v>0</v>
      </c>
      <c r="N75">
        <f>+'400 - All'!N242</f>
        <v>0</v>
      </c>
      <c r="O75">
        <f>+'400 - All'!O242</f>
        <v>0</v>
      </c>
      <c r="P75">
        <f>+'400 - All'!P242</f>
        <v>0</v>
      </c>
      <c r="Q75">
        <f>+'400 - All'!Q242</f>
        <v>0</v>
      </c>
      <c r="R75">
        <f>+'400 - All'!R242</f>
        <v>0</v>
      </c>
      <c r="S75">
        <f>+'400 - All'!S242</f>
        <v>0</v>
      </c>
      <c r="T75">
        <f>+'400 - All'!T242</f>
        <v>8</v>
      </c>
      <c r="U75">
        <f>+'400 - All'!U242</f>
        <v>0</v>
      </c>
      <c r="V75">
        <f>+'400 - All'!V242</f>
        <v>0</v>
      </c>
      <c r="W75">
        <f>+'400 - All'!W242</f>
        <v>19</v>
      </c>
      <c r="X75">
        <f>+'400 - All'!X242</f>
        <v>7</v>
      </c>
      <c r="Y75">
        <f>+'400 - All'!Y242</f>
        <v>4</v>
      </c>
      <c r="Z75">
        <f>+'400 - All'!Z242</f>
        <v>0</v>
      </c>
      <c r="AA75">
        <f>+'400 - All'!AA242</f>
        <v>0</v>
      </c>
      <c r="AB75">
        <f t="shared" si="27"/>
        <v>39</v>
      </c>
    </row>
    <row r="76" spans="1:28" x14ac:dyDescent="0.25">
      <c r="A76" t="s">
        <v>1610</v>
      </c>
      <c r="B76">
        <f>+'800 - ALL'!B200</f>
        <v>0</v>
      </c>
      <c r="C76">
        <f>+'800 - ALL'!C200</f>
        <v>0</v>
      </c>
      <c r="D76">
        <f>+'800 - ALL'!D200</f>
        <v>0</v>
      </c>
      <c r="E76">
        <f>+'800 - ALL'!E200</f>
        <v>0</v>
      </c>
      <c r="F76">
        <f>+'800 - ALL'!F200</f>
        <v>0</v>
      </c>
      <c r="G76">
        <f>+'800 - ALL'!G200</f>
        <v>0</v>
      </c>
      <c r="H76">
        <f>+'800 - ALL'!H200</f>
        <v>0</v>
      </c>
      <c r="I76">
        <f>+'800 - ALL'!I200</f>
        <v>8</v>
      </c>
      <c r="J76">
        <f>+'800 - ALL'!J200</f>
        <v>0</v>
      </c>
      <c r="K76">
        <f>+'800 - ALL'!K200</f>
        <v>0</v>
      </c>
      <c r="L76">
        <f>+'800 - ALL'!L200</f>
        <v>0</v>
      </c>
      <c r="M76">
        <f>+'800 - ALL'!M200</f>
        <v>0</v>
      </c>
      <c r="N76">
        <f>+'800 - ALL'!N200</f>
        <v>0</v>
      </c>
      <c r="O76">
        <f>+'800 - ALL'!O200</f>
        <v>0</v>
      </c>
      <c r="P76">
        <f>+'800 - ALL'!P200</f>
        <v>0</v>
      </c>
      <c r="Q76">
        <f>+'800 - ALL'!Q200</f>
        <v>5</v>
      </c>
      <c r="R76">
        <f>+'800 - ALL'!R200</f>
        <v>0</v>
      </c>
      <c r="S76">
        <f>+'800 - ALL'!S200</f>
        <v>0</v>
      </c>
      <c r="T76">
        <f>+'800 - ALL'!T200</f>
        <v>0</v>
      </c>
      <c r="U76">
        <f>+'800 - ALL'!U200</f>
        <v>0</v>
      </c>
      <c r="V76">
        <f>+'800 - ALL'!V200</f>
        <v>0</v>
      </c>
      <c r="W76">
        <f>+'800 - ALL'!W200</f>
        <v>19</v>
      </c>
      <c r="X76">
        <f>+'800 - ALL'!X200</f>
        <v>0</v>
      </c>
      <c r="Y76">
        <f>+'800 - ALL'!Y200</f>
        <v>4</v>
      </c>
      <c r="Z76">
        <f>+'800 - ALL'!Z200</f>
        <v>0</v>
      </c>
      <c r="AA76">
        <f>+'800 - ALL'!AA200</f>
        <v>0</v>
      </c>
      <c r="AB76">
        <f t="shared" si="27"/>
        <v>36</v>
      </c>
    </row>
    <row r="77" spans="1:28" x14ac:dyDescent="0.25">
      <c r="A77" t="s">
        <v>1611</v>
      </c>
      <c r="B77">
        <f>+'1600mm - ALL'!B205</f>
        <v>0</v>
      </c>
      <c r="C77">
        <f>+'1600mm - ALL'!C205</f>
        <v>0</v>
      </c>
      <c r="D77">
        <f>+'1600mm - ALL'!D205</f>
        <v>0</v>
      </c>
      <c r="E77">
        <f>+'1600mm - ALL'!E205</f>
        <v>0</v>
      </c>
      <c r="F77">
        <f>+'1600mm - ALL'!F205</f>
        <v>0</v>
      </c>
      <c r="G77">
        <f>+'1600mm - ALL'!G205</f>
        <v>0</v>
      </c>
      <c r="H77">
        <f>+'1600mm - ALL'!H205</f>
        <v>0</v>
      </c>
      <c r="I77">
        <f>+'1600mm - ALL'!I205</f>
        <v>8</v>
      </c>
      <c r="J77">
        <f>+'1600mm - ALL'!J205</f>
        <v>0</v>
      </c>
      <c r="K77">
        <f>+'1600mm - ALL'!K205</f>
        <v>0</v>
      </c>
      <c r="L77">
        <f>+'1600mm - ALL'!L205</f>
        <v>0</v>
      </c>
      <c r="M77">
        <f>+'1600mm - ALL'!M205</f>
        <v>0</v>
      </c>
      <c r="N77">
        <f>+'1600mm - ALL'!N205</f>
        <v>0</v>
      </c>
      <c r="O77">
        <f>+'1600mm - ALL'!O205</f>
        <v>0</v>
      </c>
      <c r="P77">
        <f>+'1600mm - ALL'!P205</f>
        <v>0</v>
      </c>
      <c r="Q77">
        <f>+'1600mm - ALL'!Q205</f>
        <v>5</v>
      </c>
      <c r="R77">
        <f>+'1600mm - ALL'!R205</f>
        <v>0</v>
      </c>
      <c r="S77">
        <f>+'1600mm - ALL'!S205</f>
        <v>0</v>
      </c>
      <c r="T77">
        <f>+'1600mm - ALL'!T205</f>
        <v>0</v>
      </c>
      <c r="U77">
        <f>+'1600mm - ALL'!U205</f>
        <v>0</v>
      </c>
      <c r="V77">
        <f>+'1600mm - ALL'!V205</f>
        <v>0</v>
      </c>
      <c r="W77">
        <f>+'1600mm - ALL'!W205</f>
        <v>16</v>
      </c>
      <c r="X77">
        <f>+'1600mm - ALL'!X205</f>
        <v>0</v>
      </c>
      <c r="Y77">
        <f>+'1600mm - ALL'!Y205</f>
        <v>0</v>
      </c>
      <c r="Z77">
        <f>+'1600mm - ALL'!Z205</f>
        <v>0</v>
      </c>
      <c r="AA77">
        <f>+'1600mm - ALL'!AA205</f>
        <v>0</v>
      </c>
      <c r="AB77">
        <f t="shared" si="27"/>
        <v>29</v>
      </c>
    </row>
    <row r="78" spans="1:28" x14ac:dyDescent="0.25">
      <c r="A78" t="s">
        <v>1612</v>
      </c>
      <c r="B78" s="97"/>
      <c r="C78" s="97"/>
      <c r="D78" s="97"/>
      <c r="E78" s="97"/>
      <c r="F78" s="97"/>
      <c r="G78" s="97"/>
      <c r="H78" s="97"/>
      <c r="I78" s="97"/>
      <c r="J78" s="97"/>
      <c r="K78" s="97"/>
      <c r="L78" s="97"/>
      <c r="M78" s="97"/>
      <c r="N78" s="97"/>
      <c r="O78" s="97"/>
      <c r="P78" s="97"/>
      <c r="Q78" s="97"/>
      <c r="R78" s="97"/>
      <c r="S78" s="97"/>
      <c r="T78" s="97"/>
      <c r="U78" s="97"/>
      <c r="V78" s="97"/>
      <c r="W78" s="97"/>
      <c r="X78" s="97"/>
      <c r="Y78" s="97"/>
      <c r="Z78" s="97"/>
      <c r="AA78" s="97"/>
      <c r="AB78">
        <f t="shared" si="27"/>
        <v>0</v>
      </c>
    </row>
    <row r="79" spans="1:28" x14ac:dyDescent="0.25">
      <c r="A79" t="s">
        <v>1613</v>
      </c>
      <c r="B79">
        <f>+'4x100 - ALL'!B221</f>
        <v>0</v>
      </c>
      <c r="C79">
        <f>+'4x100 - ALL'!C221</f>
        <v>0</v>
      </c>
      <c r="D79">
        <f>+'4x100 - ALL'!D221</f>
        <v>2</v>
      </c>
      <c r="E79">
        <f>+'4x100 - ALL'!E221</f>
        <v>0</v>
      </c>
      <c r="F79">
        <f>+'4x100 - ALL'!F221</f>
        <v>0</v>
      </c>
      <c r="G79">
        <f>+'4x100 - ALL'!G221</f>
        <v>0</v>
      </c>
      <c r="H79">
        <f>+'4x100 - ALL'!H221</f>
        <v>0</v>
      </c>
      <c r="I79">
        <f>+'4x100 - ALL'!I221</f>
        <v>6</v>
      </c>
      <c r="J79">
        <f>+'4x100 - ALL'!J221</f>
        <v>0</v>
      </c>
      <c r="K79">
        <f>+'4x100 - ALL'!K221</f>
        <v>0</v>
      </c>
      <c r="L79">
        <f>+'4x100 - ALL'!L221</f>
        <v>0</v>
      </c>
      <c r="M79">
        <f>+'4x100 - ALL'!M221</f>
        <v>0</v>
      </c>
      <c r="N79">
        <f>+'4x100 - ALL'!N221</f>
        <v>0</v>
      </c>
      <c r="O79">
        <f>+'4x100 - ALL'!O221</f>
        <v>0</v>
      </c>
      <c r="P79">
        <f>+'4x100 - ALL'!P221</f>
        <v>0</v>
      </c>
      <c r="Q79">
        <f>+'4x100 - ALL'!Q221</f>
        <v>1</v>
      </c>
      <c r="R79">
        <f>+'4x100 - ALL'!R221</f>
        <v>0</v>
      </c>
      <c r="S79">
        <f>+'4x100 - ALL'!S221</f>
        <v>3</v>
      </c>
      <c r="T79">
        <f>+'4x100 - ALL'!T221</f>
        <v>0</v>
      </c>
      <c r="U79">
        <f>+'4x100 - ALL'!U221</f>
        <v>0</v>
      </c>
      <c r="V79">
        <f>+'4x100 - ALL'!V221</f>
        <v>0</v>
      </c>
      <c r="W79">
        <f>+'4x100 - ALL'!W221</f>
        <v>9</v>
      </c>
      <c r="X79">
        <f>+'4x100 - ALL'!X221</f>
        <v>10</v>
      </c>
      <c r="Y79">
        <f>+'4x100 - ALL'!Y221</f>
        <v>0</v>
      </c>
      <c r="Z79">
        <f>+'4x100 - ALL'!Z221</f>
        <v>8</v>
      </c>
      <c r="AA79">
        <f>+'4x100 - ALL'!AA221</f>
        <v>0</v>
      </c>
      <c r="AB79">
        <f t="shared" si="27"/>
        <v>39</v>
      </c>
    </row>
    <row r="80" spans="1:28" x14ac:dyDescent="0.25">
      <c r="A80" t="s">
        <v>1614</v>
      </c>
      <c r="B80" s="97"/>
      <c r="C80" s="97"/>
      <c r="D80" s="97"/>
      <c r="E80" s="97"/>
      <c r="F80" s="97"/>
      <c r="G80" s="97"/>
      <c r="H80" s="97"/>
      <c r="I80" s="97"/>
      <c r="J80" s="97"/>
      <c r="K80" s="97"/>
      <c r="L80" s="97"/>
      <c r="M80" s="97"/>
      <c r="N80" s="97"/>
      <c r="O80" s="97"/>
      <c r="P80" s="97"/>
      <c r="Q80" s="97"/>
      <c r="R80" s="97"/>
      <c r="S80" s="97"/>
      <c r="T80" s="97"/>
      <c r="U80" s="97"/>
      <c r="V80" s="97"/>
      <c r="W80" s="97"/>
      <c r="X80" s="97"/>
      <c r="Y80" s="97"/>
      <c r="Z80" s="97"/>
      <c r="AA80" s="97"/>
      <c r="AB80">
        <f t="shared" si="27"/>
        <v>0</v>
      </c>
    </row>
    <row r="81" spans="1:28" x14ac:dyDescent="0.25">
      <c r="A81" t="s">
        <v>1615</v>
      </c>
      <c r="B81" s="97"/>
      <c r="C81" s="97"/>
      <c r="D81" s="97"/>
      <c r="E81" s="97"/>
      <c r="F81" s="97"/>
      <c r="G81" s="97"/>
      <c r="H81" s="97"/>
      <c r="I81" s="97"/>
      <c r="J81" s="97"/>
      <c r="K81" s="97"/>
      <c r="L81" s="97"/>
      <c r="M81" s="97"/>
      <c r="N81" s="97"/>
      <c r="O81" s="97"/>
      <c r="P81" s="97"/>
      <c r="Q81" s="97"/>
      <c r="R81" s="97"/>
      <c r="S81" s="97"/>
      <c r="T81" s="97"/>
      <c r="U81" s="97"/>
      <c r="V81" s="97"/>
      <c r="W81" s="97"/>
      <c r="X81" s="97"/>
      <c r="Y81" s="97"/>
      <c r="Z81" s="97"/>
      <c r="AA81" s="97"/>
      <c r="AB81">
        <f t="shared" si="27"/>
        <v>0</v>
      </c>
    </row>
    <row r="82" spans="1:28" x14ac:dyDescent="0.25">
      <c r="A82" t="s">
        <v>1616</v>
      </c>
      <c r="B82" s="97"/>
      <c r="C82" s="97"/>
      <c r="D82" s="97"/>
      <c r="E82" s="97"/>
      <c r="F82" s="97"/>
      <c r="G82" s="97"/>
      <c r="H82" s="97"/>
      <c r="I82" s="97"/>
      <c r="J82" s="97"/>
      <c r="K82" s="97"/>
      <c r="L82" s="97"/>
      <c r="M82" s="97"/>
      <c r="N82" s="97"/>
      <c r="O82" s="97"/>
      <c r="P82" s="97"/>
      <c r="Q82" s="97"/>
      <c r="R82" s="97"/>
      <c r="S82" s="97"/>
      <c r="T82" s="97"/>
      <c r="U82" s="97"/>
      <c r="V82" s="97"/>
      <c r="W82" s="97"/>
      <c r="X82" s="97"/>
      <c r="Y82" s="97"/>
      <c r="Z82" s="97"/>
      <c r="AA82" s="97"/>
      <c r="AB82">
        <f t="shared" si="27"/>
        <v>0</v>
      </c>
    </row>
    <row r="83" spans="1:28" ht="15.75" thickBot="1" x14ac:dyDescent="0.3">
      <c r="A83" t="s">
        <v>1617</v>
      </c>
      <c r="B83">
        <f>+'Long Jump'!B308</f>
        <v>0</v>
      </c>
      <c r="C83">
        <f>+'Long Jump'!C308</f>
        <v>0</v>
      </c>
      <c r="D83">
        <f>+'Long Jump'!D308</f>
        <v>1</v>
      </c>
      <c r="E83">
        <f>+'Long Jump'!E308</f>
        <v>0</v>
      </c>
      <c r="F83">
        <f>+'Long Jump'!F308</f>
        <v>0</v>
      </c>
      <c r="G83">
        <f>+'Long Jump'!G308</f>
        <v>0</v>
      </c>
      <c r="H83">
        <f>+'Long Jump'!H308</f>
        <v>0</v>
      </c>
      <c r="I83">
        <f>+'Long Jump'!I308</f>
        <v>7</v>
      </c>
      <c r="J83">
        <f>+'Long Jump'!J308</f>
        <v>0</v>
      </c>
      <c r="K83">
        <f>+'Long Jump'!K308</f>
        <v>0</v>
      </c>
      <c r="L83">
        <f>+'Long Jump'!L308</f>
        <v>0</v>
      </c>
      <c r="M83">
        <f>+'Long Jump'!M308</f>
        <v>0</v>
      </c>
      <c r="N83">
        <f>+'Long Jump'!N308</f>
        <v>0</v>
      </c>
      <c r="O83">
        <f>+'Long Jump'!O308</f>
        <v>0</v>
      </c>
      <c r="P83">
        <f>+'Long Jump'!P308</f>
        <v>0</v>
      </c>
      <c r="Q83">
        <f>+'Long Jump'!Q308</f>
        <v>0</v>
      </c>
      <c r="R83">
        <f>+'Long Jump'!R308</f>
        <v>0</v>
      </c>
      <c r="S83">
        <f>+'Long Jump'!S308</f>
        <v>0</v>
      </c>
      <c r="T83">
        <f>+'Long Jump'!T308</f>
        <v>0</v>
      </c>
      <c r="U83">
        <f>+'Long Jump'!U308</f>
        <v>0</v>
      </c>
      <c r="V83">
        <f>+'Long Jump'!V308</f>
        <v>0</v>
      </c>
      <c r="W83">
        <f>+'Long Jump'!W308</f>
        <v>0</v>
      </c>
      <c r="X83">
        <f>+'Long Jump'!X308</f>
        <v>21.5</v>
      </c>
      <c r="Y83">
        <f>+'Long Jump'!Y308</f>
        <v>3.5</v>
      </c>
      <c r="Z83">
        <f>+'Long Jump'!Z308</f>
        <v>6</v>
      </c>
      <c r="AA83">
        <f>+'Long Jump'!AA308</f>
        <v>0</v>
      </c>
      <c r="AB83">
        <f t="shared" si="27"/>
        <v>39</v>
      </c>
    </row>
    <row r="84" spans="1:28" ht="15.75" thickBot="1" x14ac:dyDescent="0.3">
      <c r="A84" s="26" t="s">
        <v>1618</v>
      </c>
      <c r="B84" s="27">
        <f>SUM(B72:B83)</f>
        <v>0</v>
      </c>
      <c r="C84" s="27">
        <f t="shared" ref="C84:Z84" si="28">SUM(C72:C83)</f>
        <v>0</v>
      </c>
      <c r="D84" s="27">
        <f t="shared" si="28"/>
        <v>3</v>
      </c>
      <c r="E84" s="27">
        <f t="shared" si="28"/>
        <v>0</v>
      </c>
      <c r="F84" s="27">
        <f t="shared" si="28"/>
        <v>0</v>
      </c>
      <c r="G84" s="27">
        <f t="shared" si="28"/>
        <v>0</v>
      </c>
      <c r="H84" s="27">
        <f t="shared" si="28"/>
        <v>0</v>
      </c>
      <c r="I84" s="256">
        <f t="shared" si="28"/>
        <v>37</v>
      </c>
      <c r="J84" s="27">
        <f t="shared" si="28"/>
        <v>0</v>
      </c>
      <c r="K84" s="27">
        <f t="shared" si="28"/>
        <v>0</v>
      </c>
      <c r="L84" s="27">
        <f t="shared" si="28"/>
        <v>0</v>
      </c>
      <c r="M84" s="27">
        <f t="shared" si="28"/>
        <v>0</v>
      </c>
      <c r="N84" s="27">
        <f t="shared" si="28"/>
        <v>0</v>
      </c>
      <c r="O84" s="27">
        <f t="shared" si="28"/>
        <v>0</v>
      </c>
      <c r="P84" s="27">
        <f t="shared" si="28"/>
        <v>0</v>
      </c>
      <c r="Q84" s="27">
        <f t="shared" si="28"/>
        <v>11</v>
      </c>
      <c r="R84" s="27">
        <f t="shared" si="28"/>
        <v>0</v>
      </c>
      <c r="S84" s="27">
        <f t="shared" si="28"/>
        <v>9.5</v>
      </c>
      <c r="T84" s="27">
        <f t="shared" si="28"/>
        <v>33</v>
      </c>
      <c r="U84" s="27">
        <f t="shared" si="28"/>
        <v>0</v>
      </c>
      <c r="V84" s="27">
        <f t="shared" si="28"/>
        <v>0</v>
      </c>
      <c r="W84" s="257">
        <f t="shared" si="28"/>
        <v>76</v>
      </c>
      <c r="X84" s="245">
        <f t="shared" si="28"/>
        <v>68.5</v>
      </c>
      <c r="Y84" s="27">
        <f t="shared" si="28"/>
        <v>30.5</v>
      </c>
      <c r="Z84" s="27">
        <f t="shared" si="28"/>
        <v>30.5</v>
      </c>
      <c r="AA84" s="27">
        <f t="shared" ref="AA84" si="29">SUM(AA72:AA83)</f>
        <v>0</v>
      </c>
      <c r="AB84" s="27">
        <f>SUM(AB72:AB83)</f>
        <v>299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B280"/>
  <sheetViews>
    <sheetView workbookViewId="0">
      <pane ySplit="1" topLeftCell="A2" activePane="bottomLeft" state="frozen"/>
      <selection pane="bottomLeft" activeCell="L47" sqref="L47"/>
    </sheetView>
  </sheetViews>
  <sheetFormatPr defaultColWidth="8.5703125" defaultRowHeight="15" x14ac:dyDescent="0.25"/>
  <cols>
    <col min="1" max="1" width="13.7109375" bestFit="1" customWidth="1"/>
    <col min="2" max="2" width="6.7109375" style="29" bestFit="1" customWidth="1"/>
    <col min="3" max="3" width="9.42578125" style="40" customWidth="1"/>
    <col min="4" max="4" width="7" customWidth="1"/>
    <col min="5" max="5" width="9.7109375" style="3" bestFit="1" customWidth="1"/>
    <col min="6" max="6" width="19.140625" customWidth="1"/>
    <col min="7" max="7" width="14.140625" customWidth="1"/>
    <col min="10" max="10" width="9.85546875" bestFit="1" customWidth="1"/>
  </cols>
  <sheetData>
    <row r="1" spans="1:12" s="21" customFormat="1" ht="18.75" x14ac:dyDescent="0.3">
      <c r="A1" s="45" t="s">
        <v>1274</v>
      </c>
      <c r="B1" s="46" t="s">
        <v>1275</v>
      </c>
      <c r="C1" s="47" t="s">
        <v>1276</v>
      </c>
      <c r="D1" s="45" t="s">
        <v>1277</v>
      </c>
      <c r="E1" s="45" t="s">
        <v>1278</v>
      </c>
      <c r="F1" s="45" t="s">
        <v>1</v>
      </c>
      <c r="G1" s="45" t="s">
        <v>3</v>
      </c>
      <c r="H1" s="45" t="s">
        <v>4</v>
      </c>
      <c r="I1" s="45" t="s">
        <v>2</v>
      </c>
      <c r="J1" s="45" t="s">
        <v>6</v>
      </c>
      <c r="K1" s="45" t="s">
        <v>1279</v>
      </c>
      <c r="L1" s="45" t="s">
        <v>1280</v>
      </c>
    </row>
    <row r="2" spans="1:12" ht="18.75" x14ac:dyDescent="0.3">
      <c r="A2" s="20" t="s">
        <v>1274</v>
      </c>
      <c r="B2" s="2">
        <v>5</v>
      </c>
      <c r="C2" s="2">
        <v>8.1</v>
      </c>
      <c r="D2" s="2">
        <v>5</v>
      </c>
      <c r="E2" s="2">
        <v>1261</v>
      </c>
      <c r="F2" s="1" t="str">
        <f>+VLOOKUP(E2,Participants!$A$1:$F$1450,2,FALSE)</f>
        <v>Pierro, Michael</v>
      </c>
      <c r="G2" s="1" t="str">
        <f>+VLOOKUP(E2,Participants!$A$1:$F$1450,4,FALSE)</f>
        <v>GRE</v>
      </c>
      <c r="H2" s="1" t="str">
        <f>+VLOOKUP(E2,Participants!$A$1:$F$1450,5,FALSE)</f>
        <v>M</v>
      </c>
      <c r="I2" s="1">
        <f>+VLOOKUP(E2,Participants!$A$1:$F$1450,3,FALSE)</f>
        <v>3</v>
      </c>
      <c r="J2" s="1" t="str">
        <f>+VLOOKUP(E2,Participants!$A$1:$G$1450,7,FALSE)</f>
        <v>DEV BOYS</v>
      </c>
      <c r="K2" s="1">
        <v>1</v>
      </c>
      <c r="L2" s="1">
        <v>10</v>
      </c>
    </row>
    <row r="3" spans="1:12" ht="18.75" x14ac:dyDescent="0.3">
      <c r="A3" s="20" t="s">
        <v>1274</v>
      </c>
      <c r="B3" s="2">
        <v>7</v>
      </c>
      <c r="C3" s="2">
        <v>8.2100000000000009</v>
      </c>
      <c r="D3" s="2">
        <v>2</v>
      </c>
      <c r="E3" s="2">
        <v>991</v>
      </c>
      <c r="F3" s="1" t="str">
        <f>+VLOOKUP(E3,Participants!$A$1:$F$1450,2,FALSE)</f>
        <v>Jacob Boehm</v>
      </c>
      <c r="G3" s="1" t="str">
        <f>+VLOOKUP(E3,Participants!$A$1:$F$1450,4,FALSE)</f>
        <v>PHL</v>
      </c>
      <c r="H3" s="1" t="str">
        <f>+VLOOKUP(E3,Participants!$A$1:$F$1450,5,FALSE)</f>
        <v>M</v>
      </c>
      <c r="I3" s="1">
        <f>+VLOOKUP(E3,Participants!$A$1:$F$1450,3,FALSE)</f>
        <v>4</v>
      </c>
      <c r="J3" s="1" t="str">
        <f>+VLOOKUP(E3,Participants!$A$1:$G$1450,7,FALSE)</f>
        <v>DEV BOYS</v>
      </c>
      <c r="K3" s="1">
        <v>2</v>
      </c>
      <c r="L3" s="1">
        <v>8</v>
      </c>
    </row>
    <row r="4" spans="1:12" ht="18.75" x14ac:dyDescent="0.3">
      <c r="A4" s="20" t="s">
        <v>1274</v>
      </c>
      <c r="B4" s="2">
        <v>5</v>
      </c>
      <c r="C4" s="2">
        <v>8.31</v>
      </c>
      <c r="D4" s="2">
        <v>3</v>
      </c>
      <c r="E4" s="2">
        <v>849</v>
      </c>
      <c r="F4" s="1" t="str">
        <f>+VLOOKUP(E4,Participants!$A$1:$F$1450,2,FALSE)</f>
        <v>JONATHAN WEGA</v>
      </c>
      <c r="G4" s="1" t="str">
        <f>+VLOOKUP(E4,Participants!$A$1:$F$1450,4,FALSE)</f>
        <v>SYL</v>
      </c>
      <c r="H4" s="1" t="str">
        <f>+VLOOKUP(E4,Participants!$A$1:$F$1450,5,FALSE)</f>
        <v>M</v>
      </c>
      <c r="I4" s="1">
        <f>+VLOOKUP(E4,Participants!$A$1:$F$1450,3,FALSE)</f>
        <v>4</v>
      </c>
      <c r="J4" s="1" t="str">
        <f>+VLOOKUP(E4,Participants!$A$1:$G$1450,7,FALSE)</f>
        <v>DEV BOYS</v>
      </c>
      <c r="K4" s="1">
        <v>3</v>
      </c>
      <c r="L4" s="1">
        <v>6</v>
      </c>
    </row>
    <row r="5" spans="1:12" ht="18.75" x14ac:dyDescent="0.3">
      <c r="A5" s="20" t="s">
        <v>1274</v>
      </c>
      <c r="B5" s="2">
        <v>3</v>
      </c>
      <c r="C5" s="2">
        <v>8.4700000000000006</v>
      </c>
      <c r="D5" s="2">
        <v>5</v>
      </c>
      <c r="E5" s="2">
        <v>802</v>
      </c>
      <c r="F5" s="1" t="str">
        <f>+VLOOKUP(E5,Participants!$A$1:$F$1450,2,FALSE)</f>
        <v>Carter Cizauskas</v>
      </c>
      <c r="G5" s="1" t="str">
        <f>+VLOOKUP(E5,Participants!$A$1:$F$1450,4,FALSE)</f>
        <v>GAB</v>
      </c>
      <c r="H5" s="1" t="str">
        <f>+VLOOKUP(E5,Participants!$A$1:$F$1450,5,FALSE)</f>
        <v>M</v>
      </c>
      <c r="I5" s="1">
        <f>+VLOOKUP(E5,Participants!$A$1:$F$1450,3,FALSE)</f>
        <v>3</v>
      </c>
      <c r="J5" s="1" t="str">
        <f>+VLOOKUP(E5,Participants!$A$1:$G$1450,7,FALSE)</f>
        <v>DEV BOYS</v>
      </c>
      <c r="K5" s="1">
        <v>4</v>
      </c>
      <c r="L5" s="1">
        <v>5</v>
      </c>
    </row>
    <row r="6" spans="1:12" ht="18.75" x14ac:dyDescent="0.3">
      <c r="A6" s="20" t="s">
        <v>1274</v>
      </c>
      <c r="B6" s="2">
        <v>4</v>
      </c>
      <c r="C6" s="2">
        <v>8.48</v>
      </c>
      <c r="D6" s="2">
        <v>1</v>
      </c>
      <c r="E6" s="2">
        <v>1168</v>
      </c>
      <c r="F6" s="1" t="str">
        <f>+VLOOKUP(E6,Participants!$A$1:$F$1450,2,FALSE)</f>
        <v>Ryan Niedermeyer</v>
      </c>
      <c r="G6" s="1" t="str">
        <f>+VLOOKUP(E6,Participants!$A$1:$F$1450,4,FALSE)</f>
        <v>SRT</v>
      </c>
      <c r="H6" s="1" t="str">
        <f>+VLOOKUP(E6,Participants!$A$1:$F$1450,5,FALSE)</f>
        <v>M</v>
      </c>
      <c r="I6" s="1">
        <f>+VLOOKUP(E6,Participants!$A$1:$F$1450,3,FALSE)</f>
        <v>4</v>
      </c>
      <c r="J6" s="1" t="str">
        <f>+VLOOKUP(E6,Participants!$A$1:$G$1450,7,FALSE)</f>
        <v>DEV BOYS</v>
      </c>
      <c r="K6" s="1">
        <v>5</v>
      </c>
      <c r="L6" s="1">
        <v>4</v>
      </c>
    </row>
    <row r="7" spans="1:12" ht="18.75" x14ac:dyDescent="0.3">
      <c r="A7" s="20" t="s">
        <v>1274</v>
      </c>
      <c r="B7" s="2">
        <v>2</v>
      </c>
      <c r="C7" s="2">
        <v>8.64</v>
      </c>
      <c r="D7" s="2">
        <v>3</v>
      </c>
      <c r="E7" s="2">
        <v>846</v>
      </c>
      <c r="F7" s="1" t="str">
        <f>+VLOOKUP(E7,Participants!$A$1:$F$1450,2,FALSE)</f>
        <v>GARIN GOOB</v>
      </c>
      <c r="G7" s="1" t="str">
        <f>+VLOOKUP(E7,Participants!$A$1:$F$1450,4,FALSE)</f>
        <v>SYL</v>
      </c>
      <c r="H7" s="1" t="str">
        <f>+VLOOKUP(E7,Participants!$A$1:$F$1450,5,FALSE)</f>
        <v>M</v>
      </c>
      <c r="I7" s="1">
        <f>+VLOOKUP(E7,Participants!$A$1:$F$1450,3,FALSE)</f>
        <v>2</v>
      </c>
      <c r="J7" s="1" t="str">
        <f>+VLOOKUP(E7,Participants!$A$1:$G$1450,7,FALSE)</f>
        <v>DEV BOYS</v>
      </c>
      <c r="K7" s="1">
        <v>6</v>
      </c>
      <c r="L7" s="1">
        <v>3</v>
      </c>
    </row>
    <row r="8" spans="1:12" ht="18.75" x14ac:dyDescent="0.3">
      <c r="A8" s="20" t="s">
        <v>1274</v>
      </c>
      <c r="B8" s="2">
        <v>2</v>
      </c>
      <c r="C8" s="2">
        <v>8.6999999999999993</v>
      </c>
      <c r="D8" s="2">
        <v>5</v>
      </c>
      <c r="E8" s="2">
        <v>804</v>
      </c>
      <c r="F8" s="1" t="str">
        <f>+VLOOKUP(E8,Participants!$A$1:$F$1450,2,FALSE)</f>
        <v>Noah Mickolay</v>
      </c>
      <c r="G8" s="1" t="str">
        <f>+VLOOKUP(E8,Participants!$A$1:$F$1450,4,FALSE)</f>
        <v>GAB</v>
      </c>
      <c r="H8" s="1" t="str">
        <f>+VLOOKUP(E8,Participants!$A$1:$F$1450,5,FALSE)</f>
        <v>M</v>
      </c>
      <c r="I8" s="1">
        <f>+VLOOKUP(E8,Participants!$A$1:$F$1450,3,FALSE)</f>
        <v>3</v>
      </c>
      <c r="J8" s="1" t="str">
        <f>+VLOOKUP(E8,Participants!$A$1:$G$1450,7,FALSE)</f>
        <v>DEV BOYS</v>
      </c>
      <c r="K8" s="1">
        <v>7</v>
      </c>
      <c r="L8" s="1">
        <v>1.5</v>
      </c>
    </row>
    <row r="9" spans="1:12" ht="18.75" x14ac:dyDescent="0.3">
      <c r="A9" s="20" t="s">
        <v>1274</v>
      </c>
      <c r="B9" s="2">
        <v>4</v>
      </c>
      <c r="C9" s="2">
        <v>8.6999999999999993</v>
      </c>
      <c r="D9" s="2">
        <v>2</v>
      </c>
      <c r="E9" s="2">
        <v>844</v>
      </c>
      <c r="F9" s="1" t="str">
        <f>+VLOOKUP(E9,Participants!$A$1:$F$1450,2,FALSE)</f>
        <v>CHELLO McCLINTOK</v>
      </c>
      <c r="G9" s="1" t="str">
        <f>+VLOOKUP(E9,Participants!$A$1:$F$1450,4,FALSE)</f>
        <v>SYL</v>
      </c>
      <c r="H9" s="1" t="str">
        <f>+VLOOKUP(E9,Participants!$A$1:$F$1450,5,FALSE)</f>
        <v>M</v>
      </c>
      <c r="I9" s="1">
        <f>+VLOOKUP(E9,Participants!$A$1:$F$1450,3,FALSE)</f>
        <v>4</v>
      </c>
      <c r="J9" s="1" t="str">
        <f>+VLOOKUP(E9,Participants!$A$1:$G$1450,7,FALSE)</f>
        <v>DEV BOYS</v>
      </c>
      <c r="K9" s="1">
        <v>8</v>
      </c>
      <c r="L9" s="1">
        <v>1.5</v>
      </c>
    </row>
    <row r="10" spans="1:12" ht="18.75" x14ac:dyDescent="0.3">
      <c r="A10" s="20" t="s">
        <v>1274</v>
      </c>
      <c r="B10" s="2">
        <v>7</v>
      </c>
      <c r="C10" s="2">
        <v>8.7100000000000009</v>
      </c>
      <c r="D10" s="2">
        <v>4</v>
      </c>
      <c r="E10" s="2">
        <v>1043</v>
      </c>
      <c r="F10" s="1" t="str">
        <f>+VLOOKUP(E10,Participants!$A$1:$F$1450,2,FALSE)</f>
        <v>Elliot Bodart</v>
      </c>
      <c r="G10" s="1" t="str">
        <f>+VLOOKUP(E10,Participants!$A$1:$F$1450,4,FALSE)</f>
        <v>JFK</v>
      </c>
      <c r="H10" s="1" t="str">
        <f>+VLOOKUP(E10,Participants!$A$1:$F$1450,5,FALSE)</f>
        <v>M</v>
      </c>
      <c r="I10" s="1">
        <f>+VLOOKUP(E10,Participants!$A$1:$F$1450,3,FALSE)</f>
        <v>4</v>
      </c>
      <c r="J10" s="1" t="str">
        <f>+VLOOKUP(E10,Participants!$A$1:$G$1450,7,FALSE)</f>
        <v>DEV BOYS</v>
      </c>
      <c r="K10" s="1"/>
      <c r="L10" s="1"/>
    </row>
    <row r="11" spans="1:12" ht="18.75" x14ac:dyDescent="0.3">
      <c r="A11" s="20" t="s">
        <v>1274</v>
      </c>
      <c r="B11" s="2">
        <v>7</v>
      </c>
      <c r="C11" s="2">
        <v>8.74</v>
      </c>
      <c r="D11" s="2">
        <v>3</v>
      </c>
      <c r="E11" s="2">
        <v>1048</v>
      </c>
      <c r="F11" s="1" t="str">
        <f>+VLOOKUP(E11,Participants!$A$1:$F$1450,2,FALSE)</f>
        <v>Oliver Bodart</v>
      </c>
      <c r="G11" s="1" t="str">
        <f>+VLOOKUP(E11,Participants!$A$1:$F$1450,4,FALSE)</f>
        <v>JFK</v>
      </c>
      <c r="H11" s="1" t="str">
        <f>+VLOOKUP(E11,Participants!$A$1:$F$1450,5,FALSE)</f>
        <v>M</v>
      </c>
      <c r="I11" s="1">
        <f>+VLOOKUP(E11,Participants!$A$1:$F$1450,3,FALSE)</f>
        <v>4</v>
      </c>
      <c r="J11" s="1" t="str">
        <f>+VLOOKUP(E11,Participants!$A$1:$G$1450,7,FALSE)</f>
        <v>DEV BOYS</v>
      </c>
      <c r="K11" s="1"/>
      <c r="L11" s="1"/>
    </row>
    <row r="12" spans="1:12" ht="18.75" x14ac:dyDescent="0.3">
      <c r="A12" s="20" t="s">
        <v>1274</v>
      </c>
      <c r="B12" s="2">
        <v>7</v>
      </c>
      <c r="C12" s="2">
        <v>8.75</v>
      </c>
      <c r="D12" s="2">
        <v>1</v>
      </c>
      <c r="E12" s="2">
        <v>989</v>
      </c>
      <c r="F12" s="1" t="str">
        <f>+VLOOKUP(E12,Participants!$A$1:$F$1450,2,FALSE)</f>
        <v>Dashiell Sargent</v>
      </c>
      <c r="G12" s="1" t="str">
        <f>+VLOOKUP(E12,Participants!$A$1:$F$1450,4,FALSE)</f>
        <v>PHL</v>
      </c>
      <c r="H12" s="1" t="str">
        <f>+VLOOKUP(E12,Participants!$A$1:$F$1450,5,FALSE)</f>
        <v>M</v>
      </c>
      <c r="I12" s="1">
        <f>+VLOOKUP(E12,Participants!$A$1:$F$1450,3,FALSE)</f>
        <v>4</v>
      </c>
      <c r="J12" s="1" t="str">
        <f>+VLOOKUP(E12,Participants!$A$1:$G$1450,7,FALSE)</f>
        <v>DEV BOYS</v>
      </c>
      <c r="K12" s="1"/>
      <c r="L12" s="1"/>
    </row>
    <row r="13" spans="1:12" ht="18.75" x14ac:dyDescent="0.3">
      <c r="A13" s="20" t="s">
        <v>1274</v>
      </c>
      <c r="B13" s="2">
        <v>3</v>
      </c>
      <c r="C13" s="2">
        <v>8.82</v>
      </c>
      <c r="D13" s="2">
        <v>6</v>
      </c>
      <c r="E13" s="2">
        <v>923</v>
      </c>
      <c r="F13" s="1" t="str">
        <f>+VLOOKUP(E13,Participants!$A$1:$F$1450,2,FALSE)</f>
        <v>Jude Caliguiri</v>
      </c>
      <c r="G13" s="1" t="str">
        <f>+VLOOKUP(E13,Participants!$A$1:$F$1450,4,FALSE)</f>
        <v>BTA</v>
      </c>
      <c r="H13" s="1" t="str">
        <f>+VLOOKUP(E13,Participants!$A$1:$F$1450,5,FALSE)</f>
        <v>M</v>
      </c>
      <c r="I13" s="1">
        <f>+VLOOKUP(E13,Participants!$A$1:$F$1450,3,FALSE)</f>
        <v>3</v>
      </c>
      <c r="J13" s="1" t="str">
        <f>+VLOOKUP(E13,Participants!$A$1:$G$1450,7,FALSE)</f>
        <v>DEV BOYS</v>
      </c>
      <c r="K13" s="1"/>
      <c r="L13" s="1"/>
    </row>
    <row r="14" spans="1:12" ht="18.75" x14ac:dyDescent="0.3">
      <c r="A14" s="20" t="s">
        <v>1274</v>
      </c>
      <c r="B14" s="2">
        <v>4</v>
      </c>
      <c r="C14" s="2">
        <v>8.89</v>
      </c>
      <c r="D14" s="2">
        <v>3</v>
      </c>
      <c r="E14" s="2">
        <v>423</v>
      </c>
      <c r="F14" s="1" t="str">
        <f>+VLOOKUP(E14,Participants!$A$1:$F$1450,2,FALSE)</f>
        <v>Caius Belldina</v>
      </c>
      <c r="G14" s="1" t="str">
        <f>+VLOOKUP(E14,Participants!$A$1:$F$1450,4,FALSE)</f>
        <v>STL</v>
      </c>
      <c r="H14" s="1" t="str">
        <f>+VLOOKUP(E14,Participants!$A$1:$F$1450,5,FALSE)</f>
        <v>M</v>
      </c>
      <c r="I14" s="1">
        <f>+VLOOKUP(E14,Participants!$A$1:$F$1450,3,FALSE)</f>
        <v>3</v>
      </c>
      <c r="J14" s="1" t="str">
        <f>+VLOOKUP(E14,Participants!$A$1:$G$1450,7,FALSE)</f>
        <v>DEV BOYS</v>
      </c>
      <c r="K14" s="1"/>
      <c r="L14" s="1"/>
    </row>
    <row r="15" spans="1:12" ht="18.75" x14ac:dyDescent="0.3">
      <c r="A15" s="20" t="s">
        <v>1274</v>
      </c>
      <c r="B15" s="2">
        <v>5</v>
      </c>
      <c r="C15" s="2">
        <v>8.9</v>
      </c>
      <c r="D15" s="2">
        <v>2</v>
      </c>
      <c r="E15" s="2">
        <v>992</v>
      </c>
      <c r="F15" s="1" t="str">
        <f>+VLOOKUP(E15,Participants!$A$1:$F$1450,2,FALSE)</f>
        <v>James Hannah</v>
      </c>
      <c r="G15" s="1" t="str">
        <f>+VLOOKUP(E15,Participants!$A$1:$F$1450,4,FALSE)</f>
        <v>PHL</v>
      </c>
      <c r="H15" s="1" t="str">
        <f>+VLOOKUP(E15,Participants!$A$1:$F$1450,5,FALSE)</f>
        <v>M</v>
      </c>
      <c r="I15" s="1">
        <f>+VLOOKUP(E15,Participants!$A$1:$F$1450,3,FALSE)</f>
        <v>4</v>
      </c>
      <c r="J15" s="1" t="str">
        <f>+VLOOKUP(E15,Participants!$A$1:$G$1450,7,FALSE)</f>
        <v>DEV BOYS</v>
      </c>
      <c r="K15" s="1"/>
      <c r="L15" s="1"/>
    </row>
    <row r="16" spans="1:12" ht="18.75" x14ac:dyDescent="0.3">
      <c r="A16" s="20" t="s">
        <v>1274</v>
      </c>
      <c r="B16" s="2">
        <v>5</v>
      </c>
      <c r="C16" s="2">
        <v>8.93</v>
      </c>
      <c r="D16" s="2">
        <v>1</v>
      </c>
      <c r="E16" s="2">
        <v>851</v>
      </c>
      <c r="F16" s="1" t="str">
        <f>+VLOOKUP(E16,Participants!$A$1:$F$1450,2,FALSE)</f>
        <v>MAX GOOB</v>
      </c>
      <c r="G16" s="1" t="str">
        <f>+VLOOKUP(E16,Participants!$A$1:$F$1450,4,FALSE)</f>
        <v>SYL</v>
      </c>
      <c r="H16" s="1" t="str">
        <f>+VLOOKUP(E16,Participants!$A$1:$F$1450,5,FALSE)</f>
        <v>M</v>
      </c>
      <c r="I16" s="1">
        <f>+VLOOKUP(E16,Participants!$A$1:$F$1450,3,FALSE)</f>
        <v>4</v>
      </c>
      <c r="J16" s="1" t="str">
        <f>+VLOOKUP(E16,Participants!$A$1:$G$1450,7,FALSE)</f>
        <v>DEV BOYS</v>
      </c>
      <c r="K16" s="1"/>
      <c r="L16" s="1"/>
    </row>
    <row r="17" spans="1:12" ht="18.75" x14ac:dyDescent="0.3">
      <c r="A17" s="20" t="s">
        <v>1274</v>
      </c>
      <c r="B17" s="2">
        <v>3</v>
      </c>
      <c r="C17" s="2">
        <v>9.02</v>
      </c>
      <c r="D17" s="2">
        <v>2</v>
      </c>
      <c r="E17" s="2">
        <v>847</v>
      </c>
      <c r="F17" s="1" t="str">
        <f>+VLOOKUP(E17,Participants!$A$1:$F$1450,2,FALSE)</f>
        <v>GRIFFIN BETZ</v>
      </c>
      <c r="G17" s="1" t="str">
        <f>+VLOOKUP(E17,Participants!$A$1:$F$1450,4,FALSE)</f>
        <v>SYL</v>
      </c>
      <c r="H17" s="1" t="str">
        <f>+VLOOKUP(E17,Participants!$A$1:$F$1450,5,FALSE)</f>
        <v>M</v>
      </c>
      <c r="I17" s="1">
        <f>+VLOOKUP(E17,Participants!$A$1:$F$1450,3,FALSE)</f>
        <v>3</v>
      </c>
      <c r="J17" s="1" t="str">
        <f>+VLOOKUP(E17,Participants!$A$1:$G$1450,7,FALSE)</f>
        <v>DEV BOYS</v>
      </c>
      <c r="K17" s="1"/>
      <c r="L17" s="1"/>
    </row>
    <row r="18" spans="1:12" ht="18.75" x14ac:dyDescent="0.3">
      <c r="A18" s="20" t="s">
        <v>1274</v>
      </c>
      <c r="B18" s="2">
        <v>2</v>
      </c>
      <c r="C18" s="2">
        <v>9.0399999999999991</v>
      </c>
      <c r="D18" s="2">
        <v>4</v>
      </c>
      <c r="E18" s="2">
        <v>1049</v>
      </c>
      <c r="F18" s="1" t="str">
        <f>+VLOOKUP(E18,Participants!$A$1:$F$1450,2,FALSE)</f>
        <v>Peter Mugabo</v>
      </c>
      <c r="G18" s="1" t="str">
        <f>+VLOOKUP(E18,Participants!$A$1:$F$1450,4,FALSE)</f>
        <v>JFK</v>
      </c>
      <c r="H18" s="1" t="str">
        <f>+VLOOKUP(E18,Participants!$A$1:$F$1450,5,FALSE)</f>
        <v>M</v>
      </c>
      <c r="I18" s="1">
        <f>+VLOOKUP(E18,Participants!$A$1:$F$1450,3,FALSE)</f>
        <v>3</v>
      </c>
      <c r="J18" s="1" t="str">
        <f>+VLOOKUP(E18,Participants!$A$1:$G$1450,7,FALSE)</f>
        <v>DEV BOYS</v>
      </c>
      <c r="K18" s="1"/>
      <c r="L18" s="1"/>
    </row>
    <row r="19" spans="1:12" ht="18.75" x14ac:dyDescent="0.3">
      <c r="A19" s="20" t="s">
        <v>1274</v>
      </c>
      <c r="B19" s="2">
        <v>6</v>
      </c>
      <c r="C19" s="2">
        <v>9.0399999999999991</v>
      </c>
      <c r="D19" s="2">
        <v>2</v>
      </c>
      <c r="E19" s="2">
        <v>447</v>
      </c>
      <c r="F19" s="1" t="str">
        <f>+VLOOKUP(E19,Participants!$A$1:$F$1450,2,FALSE)</f>
        <v>Sam West</v>
      </c>
      <c r="G19" s="1" t="str">
        <f>+VLOOKUP(E19,Participants!$A$1:$F$1450,4,FALSE)</f>
        <v>STL</v>
      </c>
      <c r="H19" s="1" t="str">
        <f>+VLOOKUP(E19,Participants!$A$1:$F$1450,5,FALSE)</f>
        <v>M</v>
      </c>
      <c r="I19" s="1">
        <f>+VLOOKUP(E19,Participants!$A$1:$F$1450,3,FALSE)</f>
        <v>4</v>
      </c>
      <c r="J19" s="1" t="str">
        <f>+VLOOKUP(E19,Participants!$A$1:$G$1450,7,FALSE)</f>
        <v>DEV BOYS</v>
      </c>
      <c r="K19" s="1"/>
      <c r="L19" s="1"/>
    </row>
    <row r="20" spans="1:12" ht="18.75" x14ac:dyDescent="0.3">
      <c r="A20" s="20" t="s">
        <v>1274</v>
      </c>
      <c r="B20" s="2">
        <v>2</v>
      </c>
      <c r="C20" s="2">
        <v>9.2799999999999994</v>
      </c>
      <c r="D20" s="2">
        <v>6</v>
      </c>
      <c r="E20" s="2">
        <v>964</v>
      </c>
      <c r="F20" s="1" t="str">
        <f>+VLOOKUP(E20,Participants!$A$1:$F$1450,2,FALSE)</f>
        <v>Isaiah Thomas</v>
      </c>
      <c r="G20" s="1" t="str">
        <f>+VLOOKUP(E20,Participants!$A$1:$F$1450,4,FALSE)</f>
        <v>BTA</v>
      </c>
      <c r="H20" s="1" t="str">
        <f>+VLOOKUP(E20,Participants!$A$1:$F$1450,5,FALSE)</f>
        <v>M</v>
      </c>
      <c r="I20" s="1">
        <f>+VLOOKUP(E20,Participants!$A$1:$F$1450,3,FALSE)</f>
        <v>2</v>
      </c>
      <c r="J20" s="1" t="str">
        <f>+VLOOKUP(E20,Participants!$A$1:$G$1450,7,FALSE)</f>
        <v>DEV BOYS</v>
      </c>
      <c r="K20" s="1"/>
      <c r="L20" s="1"/>
    </row>
    <row r="21" spans="1:12" ht="18.75" x14ac:dyDescent="0.3">
      <c r="A21" s="20" t="s">
        <v>1274</v>
      </c>
      <c r="B21" s="2">
        <v>3</v>
      </c>
      <c r="C21" s="2">
        <v>9.33</v>
      </c>
      <c r="D21" s="2">
        <v>4</v>
      </c>
      <c r="E21" s="2">
        <v>1040</v>
      </c>
      <c r="F21" s="1" t="str">
        <f>+VLOOKUP(E21,Participants!$A$1:$F$1450,2,FALSE)</f>
        <v>Ben Coffman</v>
      </c>
      <c r="G21" s="1" t="str">
        <f>+VLOOKUP(E21,Participants!$A$1:$F$1450,4,FALSE)</f>
        <v>JFK</v>
      </c>
      <c r="H21" s="1" t="str">
        <f>+VLOOKUP(E21,Participants!$A$1:$F$1450,5,FALSE)</f>
        <v>M</v>
      </c>
      <c r="I21" s="1">
        <f>+VLOOKUP(E21,Participants!$A$1:$F$1450,3,FALSE)</f>
        <v>3</v>
      </c>
      <c r="J21" s="1" t="str">
        <f>+VLOOKUP(E21,Participants!$A$1:$G$1450,7,FALSE)</f>
        <v>DEV BOYS</v>
      </c>
      <c r="K21" s="1"/>
      <c r="L21" s="1"/>
    </row>
    <row r="22" spans="1:12" ht="18.75" x14ac:dyDescent="0.3">
      <c r="A22" s="20" t="s">
        <v>1274</v>
      </c>
      <c r="B22" s="2">
        <v>6</v>
      </c>
      <c r="C22" s="2">
        <v>9.49</v>
      </c>
      <c r="D22" s="2">
        <v>4</v>
      </c>
      <c r="E22" s="2">
        <v>435</v>
      </c>
      <c r="F22" s="1" t="str">
        <f>+VLOOKUP(E22,Participants!$A$1:$F$1450,2,FALSE)</f>
        <v>Kyle Kasse</v>
      </c>
      <c r="G22" s="1" t="str">
        <f>+VLOOKUP(E22,Participants!$A$1:$F$1450,4,FALSE)</f>
        <v>STL</v>
      </c>
      <c r="H22" s="1" t="str">
        <f>+VLOOKUP(E22,Participants!$A$1:$F$1450,5,FALSE)</f>
        <v>M</v>
      </c>
      <c r="I22" s="1">
        <f>+VLOOKUP(E22,Participants!$A$1:$F$1450,3,FALSE)</f>
        <v>4</v>
      </c>
      <c r="J22" s="1" t="str">
        <f>+VLOOKUP(E22,Participants!$A$1:$G$1450,7,FALSE)</f>
        <v>DEV BOYS</v>
      </c>
      <c r="K22" s="1"/>
      <c r="L22" s="1"/>
    </row>
    <row r="23" spans="1:12" ht="18.75" x14ac:dyDescent="0.3">
      <c r="A23" s="20" t="s">
        <v>1274</v>
      </c>
      <c r="B23" s="2">
        <v>4</v>
      </c>
      <c r="C23" s="2">
        <v>9.6999999999999993</v>
      </c>
      <c r="D23" s="2">
        <v>4</v>
      </c>
      <c r="E23" s="2">
        <v>421</v>
      </c>
      <c r="F23" s="1" t="str">
        <f>+VLOOKUP(E23,Participants!$A$1:$F$1450,2,FALSE)</f>
        <v>Aydin Winkleblech</v>
      </c>
      <c r="G23" s="1" t="str">
        <f>+VLOOKUP(E23,Participants!$A$1:$F$1450,4,FALSE)</f>
        <v>STL</v>
      </c>
      <c r="H23" s="1" t="str">
        <f>+VLOOKUP(E23,Participants!$A$1:$F$1450,5,FALSE)</f>
        <v>M</v>
      </c>
      <c r="I23" s="1">
        <f>+VLOOKUP(E23,Participants!$A$1:$F$1450,3,FALSE)</f>
        <v>3</v>
      </c>
      <c r="J23" s="1" t="str">
        <f>+VLOOKUP(E23,Participants!$A$1:$G$1450,7,FALSE)</f>
        <v>DEV BOYS</v>
      </c>
      <c r="K23" s="1"/>
      <c r="L23" s="1"/>
    </row>
    <row r="24" spans="1:12" ht="18.75" x14ac:dyDescent="0.3">
      <c r="A24" s="20" t="s">
        <v>1274</v>
      </c>
      <c r="B24" s="2">
        <v>1</v>
      </c>
      <c r="C24" s="2">
        <v>9.7799999999999994</v>
      </c>
      <c r="D24" s="2">
        <v>5</v>
      </c>
      <c r="E24" s="2">
        <v>1046</v>
      </c>
      <c r="F24" s="1" t="str">
        <f>+VLOOKUP(E24,Participants!$A$1:$F$1450,2,FALSE)</f>
        <v>Mark Johnson</v>
      </c>
      <c r="G24" s="1" t="str">
        <f>+VLOOKUP(E24,Participants!$A$1:$F$1450,4,FALSE)</f>
        <v>JFK</v>
      </c>
      <c r="H24" s="1" t="str">
        <f>+VLOOKUP(E24,Participants!$A$1:$F$1450,5,FALSE)</f>
        <v>M</v>
      </c>
      <c r="I24" s="1">
        <f>+VLOOKUP(E24,Participants!$A$1:$F$1450,3,FALSE)</f>
        <v>1</v>
      </c>
      <c r="J24" s="1" t="str">
        <f>+VLOOKUP(E24,Participants!$A$1:$G$1450,7,FALSE)</f>
        <v>DEV BOYS</v>
      </c>
      <c r="K24" s="1"/>
      <c r="L24" s="1"/>
    </row>
    <row r="25" spans="1:12" ht="18.75" x14ac:dyDescent="0.3">
      <c r="A25" s="20" t="s">
        <v>1274</v>
      </c>
      <c r="B25" s="2">
        <v>1</v>
      </c>
      <c r="C25" s="2">
        <v>9.86</v>
      </c>
      <c r="D25" s="2">
        <v>3</v>
      </c>
      <c r="E25" s="2">
        <v>429</v>
      </c>
      <c r="F25" s="1" t="str">
        <f>+VLOOKUP(E25,Participants!$A$1:$F$1450,2,FALSE)</f>
        <v>Ilya Belldina</v>
      </c>
      <c r="G25" s="1" t="str">
        <f>+VLOOKUP(E25,Participants!$A$1:$F$1450,4,FALSE)</f>
        <v>STL</v>
      </c>
      <c r="H25" s="1" t="str">
        <f>+VLOOKUP(E25,Participants!$A$1:$F$1450,5,FALSE)</f>
        <v>M</v>
      </c>
      <c r="I25" s="1">
        <f>+VLOOKUP(E25,Participants!$A$1:$F$1450,3,FALSE)</f>
        <v>1</v>
      </c>
      <c r="J25" s="1" t="str">
        <f>+VLOOKUP(E25,Participants!$A$1:$G$1450,7,FALSE)</f>
        <v>DEV BOYS</v>
      </c>
      <c r="K25" s="1"/>
      <c r="L25" s="1"/>
    </row>
    <row r="26" spans="1:12" ht="18.75" x14ac:dyDescent="0.3">
      <c r="A26" s="20" t="s">
        <v>1274</v>
      </c>
      <c r="B26" s="2">
        <v>3</v>
      </c>
      <c r="C26" s="2">
        <v>10.02</v>
      </c>
      <c r="D26" s="2">
        <v>1</v>
      </c>
      <c r="E26" s="2">
        <v>439</v>
      </c>
      <c r="F26" s="1" t="str">
        <f>+VLOOKUP(E26,Participants!$A$1:$F$1450,2,FALSE)</f>
        <v>Max Reitz</v>
      </c>
      <c r="G26" s="1" t="str">
        <f>+VLOOKUP(E26,Participants!$A$1:$F$1450,4,FALSE)</f>
        <v>STL</v>
      </c>
      <c r="H26" s="1" t="str">
        <f>+VLOOKUP(E26,Participants!$A$1:$F$1450,5,FALSE)</f>
        <v>M</v>
      </c>
      <c r="I26" s="1">
        <f>+VLOOKUP(E26,Participants!$A$1:$F$1450,3,FALSE)</f>
        <v>2</v>
      </c>
      <c r="J26" s="1" t="str">
        <f>+VLOOKUP(E26,Participants!$A$1:$G$1450,7,FALSE)</f>
        <v>DEV BOYS</v>
      </c>
      <c r="K26" s="1"/>
      <c r="L26" s="1"/>
    </row>
    <row r="27" spans="1:12" ht="18.75" x14ac:dyDescent="0.3">
      <c r="A27" s="20" t="s">
        <v>1274</v>
      </c>
      <c r="B27" s="2">
        <v>3</v>
      </c>
      <c r="C27" s="2">
        <v>10.11</v>
      </c>
      <c r="D27" s="2">
        <v>3</v>
      </c>
      <c r="E27" s="2">
        <v>448</v>
      </c>
      <c r="F27" s="1" t="str">
        <f>+VLOOKUP(E27,Participants!$A$1:$F$1450,2,FALSE)</f>
        <v>Wyatt Holekamp</v>
      </c>
      <c r="G27" s="1" t="str">
        <f>+VLOOKUP(E27,Participants!$A$1:$F$1450,4,FALSE)</f>
        <v>STL</v>
      </c>
      <c r="H27" s="1" t="str">
        <f>+VLOOKUP(E27,Participants!$A$1:$F$1450,5,FALSE)</f>
        <v>M</v>
      </c>
      <c r="I27" s="1">
        <f>+VLOOKUP(E27,Participants!$A$1:$F$1450,3,FALSE)</f>
        <v>3</v>
      </c>
      <c r="J27" s="1" t="str">
        <f>+VLOOKUP(E27,Participants!$A$1:$G$1450,7,FALSE)</f>
        <v>DEV BOYS</v>
      </c>
      <c r="K27" s="1"/>
      <c r="L27" s="1"/>
    </row>
    <row r="28" spans="1:12" ht="18.75" x14ac:dyDescent="0.3">
      <c r="A28" s="20" t="s">
        <v>1274</v>
      </c>
      <c r="B28" s="2">
        <v>6</v>
      </c>
      <c r="C28" s="2">
        <v>10.19</v>
      </c>
      <c r="D28" s="2">
        <v>3</v>
      </c>
      <c r="E28" s="2">
        <v>842</v>
      </c>
      <c r="F28" s="1" t="str">
        <f>+VLOOKUP(E28,Participants!$A$1:$F$1450,2,FALSE)</f>
        <v>BOSTON DORFNOR</v>
      </c>
      <c r="G28" s="1" t="str">
        <f>+VLOOKUP(E28,Participants!$A$1:$F$1450,4,FALSE)</f>
        <v>SYL</v>
      </c>
      <c r="H28" s="1" t="str">
        <f>+VLOOKUP(E28,Participants!$A$1:$F$1450,5,FALSE)</f>
        <v>M</v>
      </c>
      <c r="I28" s="1">
        <f>+VLOOKUP(E28,Participants!$A$1:$F$1450,3,FALSE)</f>
        <v>4</v>
      </c>
      <c r="J28" s="1" t="str">
        <f>+VLOOKUP(E28,Participants!$A$1:$G$1450,7,FALSE)</f>
        <v>DEV BOYS</v>
      </c>
      <c r="K28" s="1"/>
      <c r="L28" s="1"/>
    </row>
    <row r="29" spans="1:12" ht="18.75" x14ac:dyDescent="0.3">
      <c r="A29" s="20" t="s">
        <v>1274</v>
      </c>
      <c r="B29" s="2">
        <v>4</v>
      </c>
      <c r="C29" s="2">
        <v>10.24</v>
      </c>
      <c r="D29" s="2">
        <v>5</v>
      </c>
      <c r="E29" s="2">
        <v>924</v>
      </c>
      <c r="F29" s="1" t="str">
        <f>+VLOOKUP(E29,Participants!$A$1:$F$1450,2,FALSE)</f>
        <v>Shane Sahr</v>
      </c>
      <c r="G29" s="1" t="str">
        <f>+VLOOKUP(E29,Participants!$A$1:$F$1450,4,FALSE)</f>
        <v>BTA</v>
      </c>
      <c r="H29" s="1" t="str">
        <f>+VLOOKUP(E29,Participants!$A$1:$F$1450,5,FALSE)</f>
        <v>M</v>
      </c>
      <c r="I29" s="1">
        <f>+VLOOKUP(E29,Participants!$A$1:$F$1450,3,FALSE)</f>
        <v>3</v>
      </c>
      <c r="J29" s="1" t="str">
        <f>+VLOOKUP(E29,Participants!$A$1:$G$1450,7,FALSE)</f>
        <v>DEV BOYS</v>
      </c>
      <c r="K29" s="1"/>
      <c r="L29" s="1"/>
    </row>
    <row r="30" spans="1:12" ht="18.75" x14ac:dyDescent="0.3">
      <c r="A30" s="20" t="s">
        <v>1274</v>
      </c>
      <c r="B30" s="2">
        <v>5</v>
      </c>
      <c r="C30" s="2">
        <v>10.42</v>
      </c>
      <c r="D30" s="2">
        <v>4</v>
      </c>
      <c r="E30" s="2">
        <v>444</v>
      </c>
      <c r="F30" s="1" t="str">
        <f>+VLOOKUP(E30,Participants!$A$1:$F$1450,2,FALSE)</f>
        <v>Rocco Romano</v>
      </c>
      <c r="G30" s="1" t="str">
        <f>+VLOOKUP(E30,Participants!$A$1:$F$1450,4,FALSE)</f>
        <v>STL</v>
      </c>
      <c r="H30" s="1" t="str">
        <f>+VLOOKUP(E30,Participants!$A$1:$F$1450,5,FALSE)</f>
        <v>M</v>
      </c>
      <c r="I30" s="1">
        <f>+VLOOKUP(E30,Participants!$A$1:$F$1450,3,FALSE)</f>
        <v>3</v>
      </c>
      <c r="J30" s="1" t="str">
        <f>+VLOOKUP(E30,Participants!$A$1:$G$1450,7,FALSE)</f>
        <v>DEV BOYS</v>
      </c>
      <c r="K30" s="1"/>
      <c r="L30" s="1"/>
    </row>
    <row r="31" spans="1:12" ht="18.75" x14ac:dyDescent="0.3">
      <c r="A31" s="20" t="s">
        <v>1274</v>
      </c>
      <c r="B31" s="2">
        <v>2</v>
      </c>
      <c r="C31" s="2">
        <v>10.43</v>
      </c>
      <c r="D31" s="2">
        <v>2</v>
      </c>
      <c r="E31" s="2">
        <v>1162</v>
      </c>
      <c r="F31" s="1" t="str">
        <f>+VLOOKUP(E31,Participants!$A$1:$F$1450,2,FALSE)</f>
        <v>Kellan Logan</v>
      </c>
      <c r="G31" s="1" t="str">
        <f>+VLOOKUP(E31,Participants!$A$1:$F$1450,4,FALSE)</f>
        <v>SRT</v>
      </c>
      <c r="H31" s="1" t="str">
        <f>+VLOOKUP(E31,Participants!$A$1:$F$1450,5,FALSE)</f>
        <v>M</v>
      </c>
      <c r="I31" s="1">
        <f>+VLOOKUP(E31,Participants!$A$1:$F$1450,3,FALSE)</f>
        <v>1</v>
      </c>
      <c r="J31" s="1" t="str">
        <f>+VLOOKUP(E31,Participants!$A$1:$G$1450,7,FALSE)</f>
        <v>DEV BOYS</v>
      </c>
      <c r="K31" s="1"/>
      <c r="L31" s="1"/>
    </row>
    <row r="32" spans="1:12" ht="18.75" x14ac:dyDescent="0.3">
      <c r="A32" s="20" t="s">
        <v>1274</v>
      </c>
      <c r="B32" s="2">
        <v>1</v>
      </c>
      <c r="C32" s="2">
        <v>10.5</v>
      </c>
      <c r="D32" s="2">
        <v>1</v>
      </c>
      <c r="E32" s="2">
        <v>990</v>
      </c>
      <c r="F32" s="1" t="str">
        <f>+VLOOKUP(E32,Participants!$A$1:$F$1450,2,FALSE)</f>
        <v>Devin Hannah</v>
      </c>
      <c r="G32" s="1" t="str">
        <f>+VLOOKUP(E32,Participants!$A$1:$F$1450,4,FALSE)</f>
        <v>PHL</v>
      </c>
      <c r="H32" s="1" t="str">
        <f>+VLOOKUP(E32,Participants!$A$1:$F$1450,5,FALSE)</f>
        <v>M</v>
      </c>
      <c r="I32" s="1">
        <f>+VLOOKUP(E32,Participants!$A$1:$F$1450,3,FALSE)</f>
        <v>1</v>
      </c>
      <c r="J32" s="1" t="str">
        <f>+VLOOKUP(E32,Participants!$A$1:$G$1450,7,FALSE)</f>
        <v>DEV BOYS</v>
      </c>
      <c r="K32" s="1"/>
      <c r="L32" s="1"/>
    </row>
    <row r="33" spans="1:12" ht="18.75" x14ac:dyDescent="0.3">
      <c r="A33" s="20" t="s">
        <v>1274</v>
      </c>
      <c r="B33" s="2">
        <v>6</v>
      </c>
      <c r="C33" s="2">
        <v>10.54</v>
      </c>
      <c r="D33" s="2">
        <v>1</v>
      </c>
      <c r="E33" s="2">
        <v>841</v>
      </c>
      <c r="F33" s="1" t="str">
        <f>+VLOOKUP(E33,Participants!$A$1:$F$1450,2,FALSE)</f>
        <v>ALIJAH BURKHART</v>
      </c>
      <c r="G33" s="1" t="str">
        <f>+VLOOKUP(E33,Participants!$A$1:$F$1450,4,FALSE)</f>
        <v>SYL</v>
      </c>
      <c r="H33" s="1" t="str">
        <f>+VLOOKUP(E33,Participants!$A$1:$F$1450,5,FALSE)</f>
        <v>M</v>
      </c>
      <c r="I33" s="1">
        <f>+VLOOKUP(E33,Participants!$A$1:$F$1450,3,FALSE)</f>
        <v>4</v>
      </c>
      <c r="J33" s="1" t="str">
        <f>+VLOOKUP(E33,Participants!$A$1:$G$1450,7,FALSE)</f>
        <v>DEV BOYS</v>
      </c>
      <c r="K33" s="1"/>
      <c r="L33" s="1"/>
    </row>
    <row r="34" spans="1:12" ht="18.75" x14ac:dyDescent="0.3">
      <c r="A34" s="20" t="s">
        <v>1274</v>
      </c>
      <c r="B34" s="2">
        <v>2</v>
      </c>
      <c r="C34" s="2">
        <v>10.55</v>
      </c>
      <c r="D34" s="2">
        <v>1</v>
      </c>
      <c r="E34" s="2">
        <v>1167</v>
      </c>
      <c r="F34" s="1" t="str">
        <f>+VLOOKUP(E34,Participants!$A$1:$F$1450,2,FALSE)</f>
        <v>Russell Kidder</v>
      </c>
      <c r="G34" s="1" t="str">
        <f>+VLOOKUP(E34,Participants!$A$1:$F$1450,4,FALSE)</f>
        <v>SRT</v>
      </c>
      <c r="H34" s="1" t="str">
        <f>+VLOOKUP(E34,Participants!$A$1:$F$1450,5,FALSE)</f>
        <v>M</v>
      </c>
      <c r="I34" s="1">
        <f>+VLOOKUP(E34,Participants!$A$1:$F$1450,3,FALSE)</f>
        <v>1</v>
      </c>
      <c r="J34" s="1" t="str">
        <f>+VLOOKUP(E34,Participants!$A$1:$G$1450,7,FALSE)</f>
        <v>DEV BOYS</v>
      </c>
      <c r="K34" s="1"/>
      <c r="L34" s="1"/>
    </row>
    <row r="35" spans="1:12" ht="18.75" x14ac:dyDescent="0.3">
      <c r="A35" s="20" t="s">
        <v>1274</v>
      </c>
      <c r="B35" s="2">
        <v>1</v>
      </c>
      <c r="C35" s="2">
        <v>11.06</v>
      </c>
      <c r="D35" s="2">
        <v>6</v>
      </c>
      <c r="E35" s="2">
        <v>1158</v>
      </c>
      <c r="F35" s="1" t="str">
        <f>+VLOOKUP(E35,Participants!$A$1:$F$1450,2,FALSE)</f>
        <v>Colin Stack</v>
      </c>
      <c r="G35" s="1" t="str">
        <f>+VLOOKUP(E35,Participants!$A$1:$F$1450,4,FALSE)</f>
        <v>SRT</v>
      </c>
      <c r="H35" s="1" t="str">
        <f>+VLOOKUP(E35,Participants!$A$1:$F$1450,5,FALSE)</f>
        <v>M</v>
      </c>
      <c r="I35" s="1">
        <f>+VLOOKUP(E35,Participants!$A$1:$F$1450,3,FALSE)</f>
        <v>1</v>
      </c>
      <c r="J35" s="1" t="str">
        <f>+VLOOKUP(E35,Participants!$A$1:$G$1450,7,FALSE)</f>
        <v>DEV BOYS</v>
      </c>
      <c r="K35" s="1"/>
      <c r="L35" s="1"/>
    </row>
    <row r="36" spans="1:12" ht="18.75" x14ac:dyDescent="0.3">
      <c r="A36" s="20" t="s">
        <v>1274</v>
      </c>
      <c r="B36" s="2">
        <v>1</v>
      </c>
      <c r="C36" s="2">
        <v>11.2</v>
      </c>
      <c r="D36" s="2">
        <v>2</v>
      </c>
      <c r="E36" s="2">
        <v>993</v>
      </c>
      <c r="F36" s="1" t="str">
        <f>+VLOOKUP(E36,Participants!$A$1:$F$1450,2,FALSE)</f>
        <v>Jude Franc</v>
      </c>
      <c r="G36" s="1" t="str">
        <f>+VLOOKUP(E36,Participants!$A$1:$F$1450,4,FALSE)</f>
        <v>PHL</v>
      </c>
      <c r="H36" s="1" t="str">
        <f>+VLOOKUP(E36,Participants!$A$1:$F$1450,5,FALSE)</f>
        <v>M</v>
      </c>
      <c r="I36" s="1">
        <f>+VLOOKUP(E36,Participants!$A$1:$F$1450,3,FALSE)</f>
        <v>1</v>
      </c>
      <c r="J36" s="1" t="str">
        <f>+VLOOKUP(E36,Participants!$A$1:$G$1450,7,FALSE)</f>
        <v>DEV BOYS</v>
      </c>
      <c r="K36" s="1"/>
      <c r="L36" s="1"/>
    </row>
    <row r="37" spans="1:12" ht="18.75" x14ac:dyDescent="0.3">
      <c r="A37" s="20" t="s">
        <v>1274</v>
      </c>
      <c r="B37" s="2">
        <v>1</v>
      </c>
      <c r="C37" s="2">
        <v>11.48</v>
      </c>
      <c r="D37" s="2">
        <v>4</v>
      </c>
      <c r="E37" s="2">
        <v>998</v>
      </c>
      <c r="F37" s="1" t="str">
        <f>+VLOOKUP(E37,Participants!$A$1:$F$1450,2,FALSE)</f>
        <v>Wilder Sargent</v>
      </c>
      <c r="G37" s="1" t="str">
        <f>+VLOOKUP(E37,Participants!$A$1:$F$1450,4,FALSE)</f>
        <v>PHL</v>
      </c>
      <c r="H37" s="1" t="str">
        <f>+VLOOKUP(E37,Participants!$A$1:$F$1450,5,FALSE)</f>
        <v>M</v>
      </c>
      <c r="I37" s="1">
        <f>+VLOOKUP(E37,Participants!$A$1:$F$1450,3,FALSE)</f>
        <v>0</v>
      </c>
      <c r="J37" s="1" t="str">
        <f>+VLOOKUP(E37,Participants!$A$1:$G$1450,7,FALSE)</f>
        <v>DEV BOYS</v>
      </c>
      <c r="K37" s="1"/>
      <c r="L37" s="1"/>
    </row>
    <row r="38" spans="1:12" ht="18.75" x14ac:dyDescent="0.3">
      <c r="A38" s="198"/>
      <c r="B38" s="199"/>
      <c r="C38" s="199"/>
      <c r="D38" s="199"/>
      <c r="E38" s="199"/>
      <c r="F38" s="200"/>
      <c r="G38" s="200"/>
      <c r="H38" s="200"/>
      <c r="I38" s="200"/>
      <c r="J38" s="200"/>
      <c r="K38" s="200"/>
      <c r="L38" s="200"/>
    </row>
    <row r="39" spans="1:12" ht="18.75" x14ac:dyDescent="0.3">
      <c r="A39" s="20" t="s">
        <v>1274</v>
      </c>
      <c r="B39" s="2">
        <v>7</v>
      </c>
      <c r="C39" s="2">
        <v>8.51</v>
      </c>
      <c r="D39" s="2">
        <v>4</v>
      </c>
      <c r="E39" s="2">
        <v>778</v>
      </c>
      <c r="F39" s="1" t="str">
        <f>+VLOOKUP(E39,Participants!$A$1:$F$1450,2,FALSE)</f>
        <v>Samantha Barker</v>
      </c>
      <c r="G39" s="1" t="str">
        <f>+VLOOKUP(E39,Participants!$A$1:$F$1450,4,FALSE)</f>
        <v>ANN</v>
      </c>
      <c r="H39" s="1" t="str">
        <f>+VLOOKUP(E39,Participants!$A$1:$F$1450,5,FALSE)</f>
        <v>F</v>
      </c>
      <c r="I39" s="1">
        <f>+VLOOKUP(E39,Participants!$A$1:$F$1450,3,FALSE)</f>
        <v>4</v>
      </c>
      <c r="J39" s="1" t="str">
        <f>+VLOOKUP(E39,Participants!$A$1:$G$1450,7,FALSE)</f>
        <v>DEV GIRLS</v>
      </c>
      <c r="K39" s="1">
        <v>1</v>
      </c>
      <c r="L39" s="1">
        <v>10</v>
      </c>
    </row>
    <row r="40" spans="1:12" ht="18.75" x14ac:dyDescent="0.3">
      <c r="A40" s="20" t="s">
        <v>1274</v>
      </c>
      <c r="B40" s="2">
        <v>5</v>
      </c>
      <c r="C40" s="2">
        <v>8.5500000000000007</v>
      </c>
      <c r="D40" s="2">
        <v>3</v>
      </c>
      <c r="E40" s="2">
        <v>405</v>
      </c>
      <c r="F40" s="1" t="str">
        <f>+VLOOKUP(E40,Participants!$A$1:$F$1450,2,FALSE)</f>
        <v>Harlow Pieramici</v>
      </c>
      <c r="G40" s="1" t="str">
        <f>+VLOOKUP(E40,Participants!$A$1:$F$1450,4,FALSE)</f>
        <v>STL</v>
      </c>
      <c r="H40" s="1" t="str">
        <f>+VLOOKUP(E40,Participants!$A$1:$F$1450,5,FALSE)</f>
        <v>F</v>
      </c>
      <c r="I40" s="1">
        <f>+VLOOKUP(E40,Participants!$A$1:$F$1450,3,FALSE)</f>
        <v>4</v>
      </c>
      <c r="J40" s="1" t="str">
        <f>+VLOOKUP(E40,Participants!$A$1:$G$1450,7,FALSE)</f>
        <v>DEV GIRLS</v>
      </c>
      <c r="K40" s="1">
        <v>2</v>
      </c>
      <c r="L40" s="1">
        <v>8</v>
      </c>
    </row>
    <row r="41" spans="1:12" ht="18.75" x14ac:dyDescent="0.3">
      <c r="A41" s="20" t="s">
        <v>1274</v>
      </c>
      <c r="B41" s="2">
        <v>8</v>
      </c>
      <c r="C41" s="2">
        <v>8.6999999999999993</v>
      </c>
      <c r="D41" s="2">
        <v>2</v>
      </c>
      <c r="E41" s="2">
        <v>1151</v>
      </c>
      <c r="F41" s="1" t="str">
        <f>+VLOOKUP(E41,Participants!$A$1:$F$1450,2,FALSE)</f>
        <v>Raegan Mascaro</v>
      </c>
      <c r="G41" s="1" t="str">
        <f>+VLOOKUP(E41,Participants!$A$1:$F$1450,4,FALSE)</f>
        <v>SRT</v>
      </c>
      <c r="H41" s="1" t="str">
        <f>+VLOOKUP(E41,Participants!$A$1:$F$1450,5,FALSE)</f>
        <v>F</v>
      </c>
      <c r="I41" s="1">
        <f>+VLOOKUP(E41,Participants!$A$1:$F$1450,3,FALSE)</f>
        <v>4</v>
      </c>
      <c r="J41" s="1" t="str">
        <f>+VLOOKUP(E41,Participants!$A$1:$G$1450,7,FALSE)</f>
        <v>DEV GIRLS</v>
      </c>
      <c r="K41" s="1">
        <v>3</v>
      </c>
      <c r="L41" s="1">
        <v>5.5</v>
      </c>
    </row>
    <row r="42" spans="1:12" ht="18.75" x14ac:dyDescent="0.3">
      <c r="A42" s="20" t="s">
        <v>1274</v>
      </c>
      <c r="B42" s="2">
        <v>8</v>
      </c>
      <c r="C42" s="2">
        <v>8.6999999999999993</v>
      </c>
      <c r="D42" s="2">
        <v>4</v>
      </c>
      <c r="E42" s="2">
        <v>1142</v>
      </c>
      <c r="F42" s="1" t="str">
        <f>+VLOOKUP(E42,Participants!$A$1:$F$1450,2,FALSE)</f>
        <v>Kaelyn Kelley</v>
      </c>
      <c r="G42" s="1" t="str">
        <f>+VLOOKUP(E42,Participants!$A$1:$F$1450,4,FALSE)</f>
        <v>SRT</v>
      </c>
      <c r="H42" s="1" t="str">
        <f>+VLOOKUP(E42,Participants!$A$1:$F$1450,5,FALSE)</f>
        <v>F</v>
      </c>
      <c r="I42" s="1">
        <f>+VLOOKUP(E42,Participants!$A$1:$F$1450,3,FALSE)</f>
        <v>4</v>
      </c>
      <c r="J42" s="1" t="str">
        <f>+VLOOKUP(E42,Participants!$A$1:$G$1450,7,FALSE)</f>
        <v>DEV GIRLS</v>
      </c>
      <c r="K42" s="1">
        <v>3</v>
      </c>
      <c r="L42" s="1">
        <v>5.5</v>
      </c>
    </row>
    <row r="43" spans="1:12" ht="18.75" x14ac:dyDescent="0.3">
      <c r="A43" s="20" t="s">
        <v>1274</v>
      </c>
      <c r="B43" s="2">
        <v>6</v>
      </c>
      <c r="C43" s="2">
        <v>8.8000000000000007</v>
      </c>
      <c r="D43" s="2">
        <v>4</v>
      </c>
      <c r="E43" s="2">
        <v>776</v>
      </c>
      <c r="F43" s="1" t="str">
        <f>+VLOOKUP(E43,Participants!$A$1:$F$1450,2,FALSE)</f>
        <v>Francesca Balkovec</v>
      </c>
      <c r="G43" s="1" t="str">
        <f>+VLOOKUP(E43,Participants!$A$1:$F$1450,4,FALSE)</f>
        <v>ANN</v>
      </c>
      <c r="H43" s="1" t="str">
        <f>+VLOOKUP(E43,Participants!$A$1:$F$1450,5,FALSE)</f>
        <v>F</v>
      </c>
      <c r="I43" s="1">
        <f>+VLOOKUP(E43,Participants!$A$1:$F$1450,3,FALSE)</f>
        <v>4</v>
      </c>
      <c r="J43" s="1" t="str">
        <f>+VLOOKUP(E43,Participants!$A$1:$G$1450,7,FALSE)</f>
        <v>DEV GIRLS</v>
      </c>
      <c r="K43" s="1">
        <v>4</v>
      </c>
      <c r="L43" s="1">
        <v>4</v>
      </c>
    </row>
    <row r="44" spans="1:12" ht="18.75" x14ac:dyDescent="0.3">
      <c r="A44" s="20" t="s">
        <v>1274</v>
      </c>
      <c r="B44" s="2">
        <v>6</v>
      </c>
      <c r="C44" s="2">
        <v>9.01</v>
      </c>
      <c r="D44" s="2">
        <v>5</v>
      </c>
      <c r="E44" s="2">
        <v>800</v>
      </c>
      <c r="F44" s="1" t="str">
        <f>+VLOOKUP(E44,Participants!$A$1:$F$1450,2,FALSE)</f>
        <v>Faith Deasy</v>
      </c>
      <c r="G44" s="1" t="str">
        <f>+VLOOKUP(E44,Participants!$A$1:$F$1450,4,FALSE)</f>
        <v>GAB</v>
      </c>
      <c r="H44" s="1" t="str">
        <f>+VLOOKUP(E44,Participants!$A$1:$F$1450,5,FALSE)</f>
        <v>F</v>
      </c>
      <c r="I44" s="1">
        <f>+VLOOKUP(E44,Participants!$A$1:$F$1450,3,FALSE)</f>
        <v>3</v>
      </c>
      <c r="J44" s="1" t="str">
        <f>+VLOOKUP(E44,Participants!$A$1:$G$1450,7,FALSE)</f>
        <v>DEV GIRLS</v>
      </c>
      <c r="K44" s="1">
        <v>5</v>
      </c>
      <c r="L44" s="1">
        <v>3</v>
      </c>
    </row>
    <row r="45" spans="1:12" ht="18.75" x14ac:dyDescent="0.3">
      <c r="A45" s="20" t="s">
        <v>1274</v>
      </c>
      <c r="B45" s="2">
        <v>1</v>
      </c>
      <c r="C45" s="2">
        <v>9.06</v>
      </c>
      <c r="D45" s="2">
        <v>6</v>
      </c>
      <c r="E45" s="2">
        <v>415</v>
      </c>
      <c r="F45" s="1" t="str">
        <f>+VLOOKUP(E45,Participants!$A$1:$F$1450,2,FALSE)</f>
        <v>Noelle West</v>
      </c>
      <c r="G45" s="1" t="str">
        <f>+VLOOKUP(E45,Participants!$A$1:$F$1450,4,FALSE)</f>
        <v>STL</v>
      </c>
      <c r="H45" s="1" t="str">
        <f>+VLOOKUP(E45,Participants!$A$1:$F$1450,5,FALSE)</f>
        <v>F</v>
      </c>
      <c r="I45" s="1">
        <f>+VLOOKUP(E45,Participants!$A$1:$F$1450,3,FALSE)</f>
        <v>2</v>
      </c>
      <c r="J45" s="1" t="str">
        <f>+VLOOKUP(E45,Participants!$A$1:$G$1450,7,FALSE)</f>
        <v>DEV GIRLS</v>
      </c>
      <c r="K45" s="1">
        <v>6</v>
      </c>
      <c r="L45" s="1">
        <v>2</v>
      </c>
    </row>
    <row r="46" spans="1:12" ht="18.75" x14ac:dyDescent="0.3">
      <c r="A46" s="20" t="s">
        <v>1274</v>
      </c>
      <c r="B46" s="2">
        <v>9</v>
      </c>
      <c r="C46" s="2">
        <v>9.07</v>
      </c>
      <c r="D46" s="2">
        <v>2</v>
      </c>
      <c r="E46" s="2">
        <v>836</v>
      </c>
      <c r="F46" s="1" t="str">
        <f>+VLOOKUP(E46,Participants!$A$1:$F$1450,2,FALSE)</f>
        <v>KAYLA PULKOWSKI</v>
      </c>
      <c r="G46" s="1" t="str">
        <f>+VLOOKUP(E46,Participants!$A$1:$F$1450,4,FALSE)</f>
        <v>SYL</v>
      </c>
      <c r="H46" s="1" t="str">
        <f>+VLOOKUP(E46,Participants!$A$1:$F$1450,5,FALSE)</f>
        <v>F</v>
      </c>
      <c r="I46" s="1">
        <f>+VLOOKUP(E46,Participants!$A$1:$F$1450,3,FALSE)</f>
        <v>4</v>
      </c>
      <c r="J46" s="1" t="str">
        <f>+VLOOKUP(E46,Participants!$A$1:$G$1450,7,FALSE)</f>
        <v>DEV GIRLS</v>
      </c>
      <c r="K46" s="1">
        <v>7</v>
      </c>
      <c r="L46" s="1">
        <v>1</v>
      </c>
    </row>
    <row r="47" spans="1:12" ht="18.75" x14ac:dyDescent="0.3">
      <c r="A47" s="20" t="s">
        <v>1274</v>
      </c>
      <c r="B47" s="2">
        <v>9</v>
      </c>
      <c r="C47" s="2">
        <v>9.08</v>
      </c>
      <c r="D47" s="2">
        <v>1</v>
      </c>
      <c r="E47" s="2">
        <v>983</v>
      </c>
      <c r="F47" s="1" t="str">
        <f>+VLOOKUP(E47,Participants!$A$1:$F$1450,2,FALSE)</f>
        <v>Mia Madden</v>
      </c>
      <c r="G47" s="1" t="str">
        <f>+VLOOKUP(E47,Participants!$A$1:$F$1450,4,FALSE)</f>
        <v>PHL</v>
      </c>
      <c r="H47" s="1" t="str">
        <f>+VLOOKUP(E47,Participants!$A$1:$F$1450,5,FALSE)</f>
        <v>F</v>
      </c>
      <c r="I47" s="1">
        <f>+VLOOKUP(E47,Participants!$A$1:$F$1450,3,FALSE)</f>
        <v>3</v>
      </c>
      <c r="J47" s="1" t="str">
        <f>+VLOOKUP(E47,Participants!$A$1:$G$1450,7,FALSE)</f>
        <v>DEV GIRLS</v>
      </c>
      <c r="K47" s="1"/>
      <c r="L47" s="1"/>
    </row>
    <row r="48" spans="1:12" ht="18.75" x14ac:dyDescent="0.3">
      <c r="A48" s="20" t="s">
        <v>1274</v>
      </c>
      <c r="B48" s="2">
        <v>9</v>
      </c>
      <c r="C48" s="2">
        <v>9.09</v>
      </c>
      <c r="D48" s="2">
        <v>3</v>
      </c>
      <c r="E48" s="2">
        <v>1026</v>
      </c>
      <c r="F48" s="1" t="str">
        <f>+VLOOKUP(E48,Participants!$A$1:$F$1450,2,FALSE)</f>
        <v>Angelina Almeida</v>
      </c>
      <c r="G48" s="1" t="str">
        <f>+VLOOKUP(E48,Participants!$A$1:$F$1450,4,FALSE)</f>
        <v>JFK</v>
      </c>
      <c r="H48" s="1" t="str">
        <f>+VLOOKUP(E48,Participants!$A$1:$F$1450,5,FALSE)</f>
        <v>F</v>
      </c>
      <c r="I48" s="1">
        <f>+VLOOKUP(E48,Participants!$A$1:$F$1450,3,FALSE)</f>
        <v>4</v>
      </c>
      <c r="J48" s="1" t="str">
        <f>+VLOOKUP(E48,Participants!$A$1:$G$1450,7,FALSE)</f>
        <v>DEV GIRLS</v>
      </c>
      <c r="K48" s="1"/>
      <c r="L48" s="1"/>
    </row>
    <row r="49" spans="1:12" ht="18.75" x14ac:dyDescent="0.3">
      <c r="A49" s="20" t="s">
        <v>1274</v>
      </c>
      <c r="B49" s="2">
        <v>4</v>
      </c>
      <c r="C49" s="2">
        <v>9.23</v>
      </c>
      <c r="D49" s="2">
        <v>3</v>
      </c>
      <c r="E49" s="2">
        <v>400</v>
      </c>
      <c r="F49" s="1" t="str">
        <f>+VLOOKUP(E49,Participants!$A$1:$F$1450,2,FALSE)</f>
        <v>Claire Birmingham</v>
      </c>
      <c r="G49" s="1" t="str">
        <f>+VLOOKUP(E49,Participants!$A$1:$F$1450,4,FALSE)</f>
        <v>STL</v>
      </c>
      <c r="H49" s="1" t="str">
        <f>+VLOOKUP(E49,Participants!$A$1:$F$1450,5,FALSE)</f>
        <v>F</v>
      </c>
      <c r="I49" s="1">
        <f>+VLOOKUP(E49,Participants!$A$1:$F$1450,3,FALSE)</f>
        <v>3</v>
      </c>
      <c r="J49" s="1" t="str">
        <f>+VLOOKUP(E49,Participants!$A$1:$G$1450,7,FALSE)</f>
        <v>DEV GIRLS</v>
      </c>
      <c r="K49" s="1"/>
      <c r="L49" s="1"/>
    </row>
    <row r="50" spans="1:12" ht="18.75" x14ac:dyDescent="0.3">
      <c r="A50" s="20" t="s">
        <v>1274</v>
      </c>
      <c r="B50" s="2">
        <v>7</v>
      </c>
      <c r="C50" s="2">
        <v>9.24</v>
      </c>
      <c r="D50" s="2">
        <v>5</v>
      </c>
      <c r="E50" s="2">
        <v>801</v>
      </c>
      <c r="F50" s="1" t="str">
        <f>+VLOOKUP(E50,Participants!$A$1:$F$1450,2,FALSE)</f>
        <v>Keely Duzyk</v>
      </c>
      <c r="G50" s="1" t="str">
        <f>+VLOOKUP(E50,Participants!$A$1:$F$1450,4,FALSE)</f>
        <v>GAB</v>
      </c>
      <c r="H50" s="1" t="str">
        <f>+VLOOKUP(E50,Participants!$A$1:$F$1450,5,FALSE)</f>
        <v>F</v>
      </c>
      <c r="I50" s="1">
        <f>+VLOOKUP(E50,Participants!$A$1:$F$1450,3,FALSE)</f>
        <v>3</v>
      </c>
      <c r="J50" s="1" t="str">
        <f>+VLOOKUP(E50,Participants!$A$1:$G$1450,7,FALSE)</f>
        <v>DEV GIRLS</v>
      </c>
      <c r="K50" s="1"/>
      <c r="L50" s="1"/>
    </row>
    <row r="51" spans="1:12" ht="18.75" x14ac:dyDescent="0.3">
      <c r="A51" s="20" t="s">
        <v>1274</v>
      </c>
      <c r="B51" s="2">
        <v>7</v>
      </c>
      <c r="C51" s="2">
        <v>9.27</v>
      </c>
      <c r="D51" s="2">
        <v>2</v>
      </c>
      <c r="E51" s="2">
        <v>839</v>
      </c>
      <c r="F51" s="1" t="str">
        <f>+VLOOKUP(E51,Participants!$A$1:$F$1450,2,FALSE)</f>
        <v>SARA RIDILLA</v>
      </c>
      <c r="G51" s="1" t="str">
        <f>+VLOOKUP(E51,Participants!$A$1:$F$1450,4,FALSE)</f>
        <v>SYL</v>
      </c>
      <c r="H51" s="1" t="str">
        <f>+VLOOKUP(E51,Participants!$A$1:$F$1450,5,FALSE)</f>
        <v>F</v>
      </c>
      <c r="I51" s="1">
        <f>+VLOOKUP(E51,Participants!$A$1:$F$1450,3,FALSE)</f>
        <v>3</v>
      </c>
      <c r="J51" s="1" t="str">
        <f>+VLOOKUP(E51,Participants!$A$1:$G$1450,7,FALSE)</f>
        <v>DEV GIRLS</v>
      </c>
      <c r="K51" s="1"/>
      <c r="L51" s="1"/>
    </row>
    <row r="52" spans="1:12" ht="18.75" x14ac:dyDescent="0.3">
      <c r="A52" s="20" t="s">
        <v>1274</v>
      </c>
      <c r="B52" s="2">
        <v>6</v>
      </c>
      <c r="C52" s="2">
        <v>9.3699999999999992</v>
      </c>
      <c r="D52" s="2">
        <v>2</v>
      </c>
      <c r="E52" s="2">
        <v>838</v>
      </c>
      <c r="F52" s="1" t="str">
        <f>+VLOOKUP(E52,Participants!$A$1:$F$1450,2,FALSE)</f>
        <v>MADISON MCPEAKE</v>
      </c>
      <c r="G52" s="1" t="str">
        <f>+VLOOKUP(E52,Participants!$A$1:$F$1450,4,FALSE)</f>
        <v>SYL</v>
      </c>
      <c r="H52" s="1" t="str">
        <f>+VLOOKUP(E52,Participants!$A$1:$F$1450,5,FALSE)</f>
        <v>F</v>
      </c>
      <c r="I52" s="1">
        <f>+VLOOKUP(E52,Participants!$A$1:$F$1450,3,FALSE)</f>
        <v>3</v>
      </c>
      <c r="J52" s="1" t="str">
        <f>+VLOOKUP(E52,Participants!$A$1:$G$1450,7,FALSE)</f>
        <v>DEV GIRLS</v>
      </c>
      <c r="K52" s="1"/>
      <c r="L52" s="1"/>
    </row>
    <row r="53" spans="1:12" ht="18.75" x14ac:dyDescent="0.3">
      <c r="A53" s="20" t="s">
        <v>1274</v>
      </c>
      <c r="B53" s="2">
        <v>6</v>
      </c>
      <c r="C53" s="2">
        <v>9.44</v>
      </c>
      <c r="D53" s="2">
        <v>3</v>
      </c>
      <c r="E53" s="2">
        <v>394</v>
      </c>
      <c r="F53" s="1" t="str">
        <f>+VLOOKUP(E53,Participants!$A$1:$F$1450,2,FALSE)</f>
        <v>Ashylyn Morreale</v>
      </c>
      <c r="G53" s="1" t="str">
        <f>+VLOOKUP(E53,Participants!$A$1:$F$1450,4,FALSE)</f>
        <v>STL</v>
      </c>
      <c r="H53" s="1" t="str">
        <f>+VLOOKUP(E53,Participants!$A$1:$F$1450,5,FALSE)</f>
        <v>F</v>
      </c>
      <c r="I53" s="1">
        <f>+VLOOKUP(E53,Participants!$A$1:$F$1450,3,FALSE)</f>
        <v>4</v>
      </c>
      <c r="J53" s="1" t="str">
        <f>+VLOOKUP(E53,Participants!$A$1:$G$1450,7,FALSE)</f>
        <v>DEV GIRLS</v>
      </c>
      <c r="K53" s="1"/>
      <c r="L53" s="1"/>
    </row>
    <row r="54" spans="1:12" ht="18.75" x14ac:dyDescent="0.3">
      <c r="A54" s="20" t="s">
        <v>1274</v>
      </c>
      <c r="B54" s="2">
        <v>1</v>
      </c>
      <c r="C54" s="2">
        <v>9.4700000000000006</v>
      </c>
      <c r="D54" s="2">
        <v>5</v>
      </c>
      <c r="E54" s="2">
        <v>1072</v>
      </c>
      <c r="F54" s="1" t="str">
        <f>+VLOOKUP(E54,Participants!$A$1:$F$1450,2,FALSE)</f>
        <v>London Tomey</v>
      </c>
      <c r="G54" s="1" t="str">
        <f>+VLOOKUP(E54,Participants!$A$1:$F$1450,4,FALSE)</f>
        <v>JFK</v>
      </c>
      <c r="H54" s="1" t="str">
        <f>+VLOOKUP(E54,Participants!$A$1:$F$1450,5,FALSE)</f>
        <v>F</v>
      </c>
      <c r="I54" s="1">
        <f>+VLOOKUP(E54,Participants!$A$1:$F$1450,3,FALSE)</f>
        <v>1</v>
      </c>
      <c r="J54" s="1" t="str">
        <f>+VLOOKUP(E54,Participants!$A$1:$G$1450,7,FALSE)</f>
        <v>DEV GIRLS</v>
      </c>
      <c r="K54" s="1"/>
      <c r="L54" s="1"/>
    </row>
    <row r="55" spans="1:12" ht="18.75" x14ac:dyDescent="0.3">
      <c r="A55" s="20" t="s">
        <v>1274</v>
      </c>
      <c r="B55" s="2">
        <v>6</v>
      </c>
      <c r="C55" s="2">
        <v>9.4700000000000006</v>
      </c>
      <c r="D55" s="2">
        <v>1</v>
      </c>
      <c r="E55" s="2">
        <v>970</v>
      </c>
      <c r="F55" s="1" t="str">
        <f>+VLOOKUP(E55,Participants!$A$1:$F$1450,2,FALSE)</f>
        <v>Addy Batts</v>
      </c>
      <c r="G55" s="1" t="str">
        <f>+VLOOKUP(E55,Participants!$A$1:$F$1450,4,FALSE)</f>
        <v>PHL</v>
      </c>
      <c r="H55" s="1" t="str">
        <f>+VLOOKUP(E55,Participants!$A$1:$F$1450,5,FALSE)</f>
        <v>F</v>
      </c>
      <c r="I55" s="1">
        <f>+VLOOKUP(E55,Participants!$A$1:$F$1450,3,FALSE)</f>
        <v>3</v>
      </c>
      <c r="J55" s="1" t="str">
        <f>+VLOOKUP(E55,Participants!$A$1:$G$1450,7,FALSE)</f>
        <v>DEV GIRLS</v>
      </c>
      <c r="K55" s="1"/>
      <c r="L55" s="1"/>
    </row>
    <row r="56" spans="1:12" ht="18.75" x14ac:dyDescent="0.3">
      <c r="A56" s="20" t="s">
        <v>1274</v>
      </c>
      <c r="B56" s="2">
        <v>6</v>
      </c>
      <c r="C56" s="2">
        <v>9.5</v>
      </c>
      <c r="D56" s="2">
        <v>6</v>
      </c>
      <c r="E56" s="2">
        <v>965</v>
      </c>
      <c r="F56" s="1" t="str">
        <f>+VLOOKUP(E56,Participants!$A$1:$F$1450,2,FALSE)</f>
        <v>Gianna Fuller</v>
      </c>
      <c r="G56" s="1" t="str">
        <f>+VLOOKUP(E56,Participants!$A$1:$F$1450,4,FALSE)</f>
        <v>BTA</v>
      </c>
      <c r="H56" s="1" t="str">
        <f>+VLOOKUP(E56,Participants!$A$1:$F$1450,5,FALSE)</f>
        <v>F</v>
      </c>
      <c r="I56" s="1">
        <f>+VLOOKUP(E56,Participants!$A$1:$F$1450,3,FALSE)</f>
        <v>4</v>
      </c>
      <c r="J56" s="1" t="str">
        <f>+VLOOKUP(E56,Participants!$A$1:$G$1450,7,FALSE)</f>
        <v>DEV GIRLS</v>
      </c>
      <c r="K56" s="1"/>
      <c r="L56" s="1"/>
    </row>
    <row r="57" spans="1:12" ht="18.75" x14ac:dyDescent="0.3">
      <c r="A57" s="20" t="s">
        <v>1274</v>
      </c>
      <c r="B57" s="2">
        <v>2</v>
      </c>
      <c r="C57" s="2">
        <v>9.7100000000000009</v>
      </c>
      <c r="D57" s="2">
        <v>4</v>
      </c>
      <c r="E57" s="2">
        <v>976</v>
      </c>
      <c r="F57" s="1" t="str">
        <f>+VLOOKUP(E57,Participants!$A$1:$F$1450,2,FALSE)</f>
        <v>Eden Franc</v>
      </c>
      <c r="G57" s="1" t="str">
        <f>+VLOOKUP(E57,Participants!$A$1:$F$1450,4,FALSE)</f>
        <v>PHL</v>
      </c>
      <c r="H57" s="1" t="str">
        <f>+VLOOKUP(E57,Participants!$A$1:$F$1450,5,FALSE)</f>
        <v>F</v>
      </c>
      <c r="I57" s="1">
        <f>+VLOOKUP(E57,Participants!$A$1:$F$1450,3,FALSE)</f>
        <v>2</v>
      </c>
      <c r="J57" s="1" t="str">
        <f>+VLOOKUP(E57,Participants!$A$1:$G$1450,7,FALSE)</f>
        <v>DEV GIRLS</v>
      </c>
      <c r="K57" s="1"/>
      <c r="L57" s="1"/>
    </row>
    <row r="58" spans="1:12" ht="18.75" x14ac:dyDescent="0.3">
      <c r="A58" s="20" t="s">
        <v>1274</v>
      </c>
      <c r="B58" s="2">
        <v>9</v>
      </c>
      <c r="C58" s="2">
        <v>9.7799999999999994</v>
      </c>
      <c r="D58" s="2">
        <v>4</v>
      </c>
      <c r="E58" s="2">
        <v>1074</v>
      </c>
      <c r="F58" s="1" t="str">
        <f>+VLOOKUP(E58,Participants!$A$1:$F$1450,2,FALSE)</f>
        <v>Raina Johnson</v>
      </c>
      <c r="G58" s="1" t="str">
        <f>+VLOOKUP(E58,Participants!$A$1:$F$1450,4,FALSE)</f>
        <v>JFK</v>
      </c>
      <c r="H58" s="1" t="str">
        <f>+VLOOKUP(E58,Participants!$A$1:$F$1450,5,FALSE)</f>
        <v>F</v>
      </c>
      <c r="I58" s="1">
        <f>+VLOOKUP(E58,Participants!$A$1:$F$1450,3,FALSE)</f>
        <v>4</v>
      </c>
      <c r="J58" s="1" t="str">
        <f>+VLOOKUP(E58,Participants!$A$1:$G$1450,7,FALSE)</f>
        <v>DEV GIRLS</v>
      </c>
      <c r="K58" s="1"/>
      <c r="L58" s="1"/>
    </row>
    <row r="59" spans="1:12" ht="18.75" x14ac:dyDescent="0.3">
      <c r="A59" s="20" t="s">
        <v>1274</v>
      </c>
      <c r="B59" s="2">
        <v>5</v>
      </c>
      <c r="C59" s="2">
        <v>9.81</v>
      </c>
      <c r="D59" s="2">
        <v>4</v>
      </c>
      <c r="E59" s="2">
        <v>797</v>
      </c>
      <c r="F59" s="1" t="str">
        <f>+VLOOKUP(E59,Participants!$A$1:$F$1450,2,FALSE)</f>
        <v>Mariesa Mizell</v>
      </c>
      <c r="G59" s="1" t="str">
        <f>+VLOOKUP(E59,Participants!$A$1:$F$1450,4,FALSE)</f>
        <v>ANN</v>
      </c>
      <c r="H59" s="1" t="str">
        <f>+VLOOKUP(E59,Participants!$A$1:$F$1450,5,FALSE)</f>
        <v>F</v>
      </c>
      <c r="I59" s="1">
        <f>+VLOOKUP(E59,Participants!$A$1:$F$1450,3,FALSE)</f>
        <v>3</v>
      </c>
      <c r="J59" s="1" t="str">
        <f>+VLOOKUP(E59,Participants!$A$1:$G$1450,7,FALSE)</f>
        <v>DEV GIRLS</v>
      </c>
      <c r="K59" s="1"/>
      <c r="L59" s="1"/>
    </row>
    <row r="60" spans="1:12" ht="18.75" x14ac:dyDescent="0.3">
      <c r="A60" s="20" t="s">
        <v>1274</v>
      </c>
      <c r="B60" s="2">
        <v>4</v>
      </c>
      <c r="C60" s="2">
        <v>9.84</v>
      </c>
      <c r="D60" s="2">
        <v>6</v>
      </c>
      <c r="E60" s="2">
        <v>922</v>
      </c>
      <c r="F60" s="1" t="str">
        <f>+VLOOKUP(E60,Participants!$A$1:$F$1450,2,FALSE)</f>
        <v>Emily Stevens</v>
      </c>
      <c r="G60" s="1" t="str">
        <f>+VLOOKUP(E60,Participants!$A$1:$F$1450,4,FALSE)</f>
        <v>BTA</v>
      </c>
      <c r="H60" s="1" t="str">
        <f>+VLOOKUP(E60,Participants!$A$1:$F$1450,5,FALSE)</f>
        <v>F</v>
      </c>
      <c r="I60" s="1">
        <f>+VLOOKUP(E60,Participants!$A$1:$F$1450,3,FALSE)</f>
        <v>3</v>
      </c>
      <c r="J60" s="1" t="str">
        <f>+VLOOKUP(E60,Participants!$A$1:$G$1450,7,FALSE)</f>
        <v>DEV GIRLS</v>
      </c>
      <c r="K60" s="1"/>
      <c r="L60" s="1"/>
    </row>
    <row r="61" spans="1:12" ht="18.75" x14ac:dyDescent="0.3">
      <c r="A61" s="20" t="s">
        <v>1274</v>
      </c>
      <c r="B61" s="2">
        <v>3</v>
      </c>
      <c r="C61" s="2">
        <v>9.8800000000000008</v>
      </c>
      <c r="D61" s="2">
        <v>2</v>
      </c>
      <c r="E61" s="2">
        <v>1145</v>
      </c>
      <c r="F61" s="1" t="str">
        <f>+VLOOKUP(E61,Participants!$A$1:$F$1450,2,FALSE)</f>
        <v>Leah Straub</v>
      </c>
      <c r="G61" s="1" t="str">
        <f>+VLOOKUP(E61,Participants!$A$1:$F$1450,4,FALSE)</f>
        <v>SRT</v>
      </c>
      <c r="H61" s="1" t="str">
        <f>+VLOOKUP(E61,Participants!$A$1:$F$1450,5,FALSE)</f>
        <v>F</v>
      </c>
      <c r="I61" s="1">
        <f>+VLOOKUP(E61,Participants!$A$1:$F$1450,3,FALSE)</f>
        <v>1</v>
      </c>
      <c r="J61" s="1" t="str">
        <f>+VLOOKUP(E61,Participants!$A$1:$G$1450,7,FALSE)</f>
        <v>DEV GIRLS</v>
      </c>
      <c r="K61" s="1"/>
      <c r="L61" s="1"/>
    </row>
    <row r="62" spans="1:12" ht="18.75" x14ac:dyDescent="0.3">
      <c r="A62" s="20" t="s">
        <v>1274</v>
      </c>
      <c r="B62" s="2">
        <v>5</v>
      </c>
      <c r="C62" s="2">
        <v>9.89</v>
      </c>
      <c r="D62" s="2">
        <v>2</v>
      </c>
      <c r="E62" s="2">
        <v>840</v>
      </c>
      <c r="F62" s="1" t="str">
        <f>+VLOOKUP(E62,Participants!$A$1:$F$1450,2,FALSE)</f>
        <v>SHANNON SAWYER</v>
      </c>
      <c r="G62" s="1" t="str">
        <f>+VLOOKUP(E62,Participants!$A$1:$F$1450,4,FALSE)</f>
        <v>SYL</v>
      </c>
      <c r="H62" s="1" t="str">
        <f>+VLOOKUP(E62,Participants!$A$1:$F$1450,5,FALSE)</f>
        <v>F</v>
      </c>
      <c r="I62" s="1">
        <f>+VLOOKUP(E62,Participants!$A$1:$F$1450,3,FALSE)</f>
        <v>3</v>
      </c>
      <c r="J62" s="1" t="str">
        <f>+VLOOKUP(E62,Participants!$A$1:$G$1450,7,FALSE)</f>
        <v>DEV GIRLS</v>
      </c>
      <c r="K62" s="1"/>
      <c r="L62" s="1"/>
    </row>
    <row r="63" spans="1:12" ht="18.75" x14ac:dyDescent="0.3">
      <c r="A63" s="20" t="s">
        <v>1274</v>
      </c>
      <c r="B63" s="2">
        <v>5</v>
      </c>
      <c r="C63" s="2">
        <v>9.98</v>
      </c>
      <c r="D63" s="2">
        <v>1</v>
      </c>
      <c r="E63" s="2">
        <v>984</v>
      </c>
      <c r="F63" s="1" t="str">
        <f>+VLOOKUP(E63,Participants!$A$1:$F$1450,2,FALSE)</f>
        <v>Nancy Rose Delien</v>
      </c>
      <c r="G63" s="1" t="str">
        <f>+VLOOKUP(E63,Participants!$A$1:$F$1450,4,FALSE)</f>
        <v>PHL</v>
      </c>
      <c r="H63" s="1" t="str">
        <f>+VLOOKUP(E63,Participants!$A$1:$F$1450,5,FALSE)</f>
        <v>F</v>
      </c>
      <c r="I63" s="1">
        <f>+VLOOKUP(E63,Participants!$A$1:$F$1450,3,FALSE)</f>
        <v>3</v>
      </c>
      <c r="J63" s="1" t="str">
        <f>+VLOOKUP(E63,Participants!$A$1:$G$1450,7,FALSE)</f>
        <v>DEV GIRLS</v>
      </c>
      <c r="K63" s="1"/>
      <c r="L63" s="1"/>
    </row>
    <row r="64" spans="1:12" ht="18.75" x14ac:dyDescent="0.3">
      <c r="A64" s="20" t="s">
        <v>1274</v>
      </c>
      <c r="B64" s="2">
        <v>5</v>
      </c>
      <c r="C64" s="2">
        <v>9.98</v>
      </c>
      <c r="D64" s="2">
        <v>5</v>
      </c>
      <c r="E64" s="2">
        <v>1033</v>
      </c>
      <c r="F64" s="1" t="str">
        <f>+VLOOKUP(E64,Participants!$A$1:$F$1450,2,FALSE)</f>
        <v>Jane Berinowski</v>
      </c>
      <c r="G64" s="1" t="str">
        <f>+VLOOKUP(E64,Participants!$A$1:$F$1450,4,FALSE)</f>
        <v>JFK</v>
      </c>
      <c r="H64" s="1" t="str">
        <f>+VLOOKUP(E64,Participants!$A$1:$F$1450,5,FALSE)</f>
        <v>F</v>
      </c>
      <c r="I64" s="1">
        <f>+VLOOKUP(E64,Participants!$A$1:$F$1450,3,FALSE)</f>
        <v>3</v>
      </c>
      <c r="J64" s="1" t="str">
        <f>+VLOOKUP(E64,Participants!$A$1:$G$1450,7,FALSE)</f>
        <v>DEV GIRLS</v>
      </c>
      <c r="K64" s="1"/>
      <c r="L64" s="1"/>
    </row>
    <row r="65" spans="1:12" ht="18.75" x14ac:dyDescent="0.3">
      <c r="A65" s="20" t="s">
        <v>1274</v>
      </c>
      <c r="B65" s="2">
        <v>8</v>
      </c>
      <c r="C65" s="2">
        <v>10.01</v>
      </c>
      <c r="D65" s="2">
        <v>1</v>
      </c>
      <c r="E65" s="2">
        <v>980</v>
      </c>
      <c r="F65" s="1" t="str">
        <f>+VLOOKUP(E65,Participants!$A$1:$F$1450,2,FALSE)</f>
        <v>Lienna Bassano</v>
      </c>
      <c r="G65" s="1" t="str">
        <f>+VLOOKUP(E65,Participants!$A$1:$F$1450,4,FALSE)</f>
        <v>PHL</v>
      </c>
      <c r="H65" s="1" t="str">
        <f>+VLOOKUP(E65,Participants!$A$1:$F$1450,5,FALSE)</f>
        <v>F</v>
      </c>
      <c r="I65" s="1">
        <f>+VLOOKUP(E65,Participants!$A$1:$F$1450,3,FALSE)</f>
        <v>4</v>
      </c>
      <c r="J65" s="1" t="str">
        <f>+VLOOKUP(E65,Participants!$A$1:$G$1450,7,FALSE)</f>
        <v>DEV GIRLS</v>
      </c>
      <c r="K65" s="1"/>
      <c r="L65" s="1"/>
    </row>
    <row r="66" spans="1:12" ht="18.75" x14ac:dyDescent="0.3">
      <c r="A66" s="20" t="s">
        <v>1274</v>
      </c>
      <c r="B66" s="2">
        <v>8</v>
      </c>
      <c r="C66" s="2">
        <v>10.01</v>
      </c>
      <c r="D66" s="2">
        <v>3</v>
      </c>
      <c r="E66" s="2">
        <v>1150</v>
      </c>
      <c r="F66" s="1" t="str">
        <f>+VLOOKUP(E66,Participants!$A$1:$F$1450,2,FALSE)</f>
        <v>Paige Yura</v>
      </c>
      <c r="G66" s="1" t="str">
        <f>+VLOOKUP(E66,Participants!$A$1:$F$1450,4,FALSE)</f>
        <v>SRT</v>
      </c>
      <c r="H66" s="1" t="str">
        <f>+VLOOKUP(E66,Participants!$A$1:$F$1450,5,FALSE)</f>
        <v>F</v>
      </c>
      <c r="I66" s="1">
        <f>+VLOOKUP(E66,Participants!$A$1:$F$1450,3,FALSE)</f>
        <v>4</v>
      </c>
      <c r="J66" s="1" t="str">
        <f>+VLOOKUP(E66,Participants!$A$1:$G$1450,7,FALSE)</f>
        <v>DEV GIRLS</v>
      </c>
      <c r="K66" s="1"/>
      <c r="L66" s="1"/>
    </row>
    <row r="67" spans="1:12" ht="18.75" x14ac:dyDescent="0.3">
      <c r="A67" s="20" t="s">
        <v>1274</v>
      </c>
      <c r="B67" s="2">
        <v>4</v>
      </c>
      <c r="C67" s="2">
        <v>10.02</v>
      </c>
      <c r="D67" s="2">
        <v>5</v>
      </c>
      <c r="E67" s="2">
        <v>1029</v>
      </c>
      <c r="F67" s="1" t="str">
        <f>+VLOOKUP(E67,Participants!$A$1:$F$1450,2,FALSE)</f>
        <v>Cassidy Seng</v>
      </c>
      <c r="G67" s="1" t="str">
        <f>+VLOOKUP(E67,Participants!$A$1:$F$1450,4,FALSE)</f>
        <v>JFK</v>
      </c>
      <c r="H67" s="1" t="str">
        <f>+VLOOKUP(E67,Participants!$A$1:$F$1450,5,FALSE)</f>
        <v>F</v>
      </c>
      <c r="I67" s="1">
        <f>+VLOOKUP(E67,Participants!$A$1:$F$1450,3,FALSE)</f>
        <v>3</v>
      </c>
      <c r="J67" s="1" t="str">
        <f>+VLOOKUP(E67,Participants!$A$1:$G$1450,7,FALSE)</f>
        <v>DEV GIRLS</v>
      </c>
      <c r="K67" s="1"/>
      <c r="L67" s="1"/>
    </row>
    <row r="68" spans="1:12" ht="18.75" x14ac:dyDescent="0.3">
      <c r="A68" s="20" t="s">
        <v>1274</v>
      </c>
      <c r="B68" s="2">
        <v>4</v>
      </c>
      <c r="C68" s="2">
        <v>10.1</v>
      </c>
      <c r="D68" s="2">
        <v>4</v>
      </c>
      <c r="E68" s="2">
        <v>779</v>
      </c>
      <c r="F68" s="1" t="str">
        <f>+VLOOKUP(E68,Participants!$A$1:$F$1450,2,FALSE)</f>
        <v>Veronica Balkovec</v>
      </c>
      <c r="G68" s="1" t="str">
        <f>+VLOOKUP(E68,Participants!$A$1:$F$1450,4,FALSE)</f>
        <v>ANN</v>
      </c>
      <c r="H68" s="1" t="str">
        <f>+VLOOKUP(E68,Participants!$A$1:$F$1450,5,FALSE)</f>
        <v>F</v>
      </c>
      <c r="I68" s="1">
        <f>+VLOOKUP(E68,Participants!$A$1:$F$1450,3,FALSE)</f>
        <v>3</v>
      </c>
      <c r="J68" s="1" t="str">
        <f>+VLOOKUP(E68,Participants!$A$1:$G$1450,7,FALSE)</f>
        <v>DEV GIRLS</v>
      </c>
      <c r="K68" s="1"/>
      <c r="L68" s="1"/>
    </row>
    <row r="69" spans="1:12" ht="18.75" x14ac:dyDescent="0.3">
      <c r="A69" s="20" t="s">
        <v>1274</v>
      </c>
      <c r="B69" s="2">
        <v>3</v>
      </c>
      <c r="C69" s="2">
        <v>10.11</v>
      </c>
      <c r="D69" s="2">
        <v>6</v>
      </c>
      <c r="E69" s="2">
        <v>1253</v>
      </c>
      <c r="F69" s="1" t="str">
        <f>+VLOOKUP(E69,Participants!$A$1:$F$1450,2,FALSE)</f>
        <v>Sposito, Gia</v>
      </c>
      <c r="G69" s="1" t="str">
        <f>+VLOOKUP(E69,Participants!$A$1:$F$1450,4,FALSE)</f>
        <v>GRE</v>
      </c>
      <c r="H69" s="1" t="str">
        <f>+VLOOKUP(E69,Participants!$A$1:$F$1450,5,FALSE)</f>
        <v>F</v>
      </c>
      <c r="I69" s="1">
        <f>+VLOOKUP(E69,Participants!$A$1:$F$1450,3,FALSE)</f>
        <v>1</v>
      </c>
      <c r="J69" s="1" t="str">
        <f>+VLOOKUP(E69,Participants!$A$1:$G$1450,7,FALSE)</f>
        <v>DEV GIRLS</v>
      </c>
      <c r="K69" s="1"/>
      <c r="L69" s="1"/>
    </row>
    <row r="70" spans="1:12" ht="18.75" x14ac:dyDescent="0.3">
      <c r="A70" s="214" t="s">
        <v>1274</v>
      </c>
      <c r="B70" s="215">
        <v>8</v>
      </c>
      <c r="C70" s="215">
        <v>10.16</v>
      </c>
      <c r="D70" s="215">
        <v>5</v>
      </c>
      <c r="E70" s="215">
        <v>775</v>
      </c>
      <c r="F70" s="216" t="str">
        <f>+VLOOKUP(E70,Participants!$A$1:$F$1450,2,FALSE)</f>
        <v>Addison Yochum</v>
      </c>
      <c r="G70" s="216" t="str">
        <f>+VLOOKUP(E70,Participants!$A$1:$F$1450,4,FALSE)</f>
        <v>ANN</v>
      </c>
      <c r="H70" s="216" t="str">
        <f>+VLOOKUP(E70,Participants!$A$1:$F$1450,5,FALSE)</f>
        <v>F</v>
      </c>
      <c r="I70" s="216">
        <f>+VLOOKUP(E70,Participants!$A$1:$F$1450,3,FALSE)</f>
        <v>4</v>
      </c>
      <c r="J70" s="216" t="str">
        <f>+VLOOKUP(E70,Participants!$A$1:$G$1450,7,FALSE)</f>
        <v>DEV GIRLS</v>
      </c>
      <c r="K70" s="216"/>
      <c r="L70" s="216"/>
    </row>
    <row r="71" spans="1:12" ht="18.75" x14ac:dyDescent="0.3">
      <c r="A71" s="20" t="s">
        <v>1274</v>
      </c>
      <c r="B71" s="2">
        <v>7</v>
      </c>
      <c r="C71" s="2">
        <v>10.17</v>
      </c>
      <c r="D71" s="2">
        <v>3</v>
      </c>
      <c r="E71" s="2">
        <v>1155</v>
      </c>
      <c r="F71" s="1" t="str">
        <f>+VLOOKUP(E71,Participants!$A$1:$F$1450,2,FALSE)</f>
        <v>Taylor Smolinski</v>
      </c>
      <c r="G71" s="1" t="str">
        <f>+VLOOKUP(E71,Participants!$A$1:$F$1450,4,FALSE)</f>
        <v>SRT</v>
      </c>
      <c r="H71" s="1" t="str">
        <f>+VLOOKUP(E71,Participants!$A$1:$F$1450,5,FALSE)</f>
        <v>F</v>
      </c>
      <c r="I71" s="1">
        <f>+VLOOKUP(E71,Participants!$A$1:$F$1450,3,FALSE)</f>
        <v>4</v>
      </c>
      <c r="J71" s="1" t="str">
        <f>+VLOOKUP(E71,Participants!$A$1:$G$1450,7,FALSE)</f>
        <v>DEV GIRLS</v>
      </c>
      <c r="K71" s="1"/>
      <c r="L71" s="1"/>
    </row>
    <row r="72" spans="1:12" ht="18.75" x14ac:dyDescent="0.3">
      <c r="A72" s="20" t="s">
        <v>1274</v>
      </c>
      <c r="B72" s="2">
        <v>2</v>
      </c>
      <c r="C72" s="2">
        <v>10.19</v>
      </c>
      <c r="D72" s="2">
        <v>6</v>
      </c>
      <c r="E72" s="2">
        <v>411</v>
      </c>
      <c r="F72" s="1" t="str">
        <f>+VLOOKUP(E72,Participants!$A$1:$F$1450,2,FALSE)</f>
        <v>Madeline Bannister</v>
      </c>
      <c r="G72" s="1" t="str">
        <f>+VLOOKUP(E72,Participants!$A$1:$F$1450,4,FALSE)</f>
        <v>STL</v>
      </c>
      <c r="H72" s="1" t="str">
        <f>+VLOOKUP(E72,Participants!$A$1:$F$1450,5,FALSE)</f>
        <v>F</v>
      </c>
      <c r="I72" s="1">
        <f>+VLOOKUP(E72,Participants!$A$1:$F$1450,3,FALSE)</f>
        <v>2</v>
      </c>
      <c r="J72" s="1" t="str">
        <f>+VLOOKUP(E72,Participants!$A$1:$G$1450,7,FALSE)</f>
        <v>DEV GIRLS</v>
      </c>
      <c r="K72" s="1"/>
      <c r="L72" s="1"/>
    </row>
    <row r="73" spans="1:12" ht="18.75" x14ac:dyDescent="0.3">
      <c r="A73" s="214" t="s">
        <v>1274</v>
      </c>
      <c r="B73" s="215">
        <v>3</v>
      </c>
      <c r="C73" s="215">
        <v>10.24</v>
      </c>
      <c r="D73" s="215">
        <v>3</v>
      </c>
      <c r="E73" s="215">
        <v>1135</v>
      </c>
      <c r="F73" s="216" t="str">
        <f>+VLOOKUP(E73,Participants!$A$1:$F$1450,2,FALSE)</f>
        <v>Abigail Hankle</v>
      </c>
      <c r="G73" s="216" t="str">
        <f>+VLOOKUP(E73,Participants!$A$1:$F$1450,4,FALSE)</f>
        <v>SRT</v>
      </c>
      <c r="H73" s="216" t="str">
        <f>+VLOOKUP(E73,Participants!$A$1:$F$1450,5,FALSE)</f>
        <v>F</v>
      </c>
      <c r="I73" s="216">
        <f>+VLOOKUP(E73,Participants!$A$1:$F$1450,3,FALSE)</f>
        <v>1</v>
      </c>
      <c r="J73" s="216" t="str">
        <f>+VLOOKUP(E73,Participants!$A$1:$G$1450,7,FALSE)</f>
        <v>DEV GIRLS</v>
      </c>
      <c r="K73" s="216"/>
      <c r="L73" s="216"/>
    </row>
    <row r="74" spans="1:12" ht="18.75" x14ac:dyDescent="0.3">
      <c r="A74" s="20" t="s">
        <v>1274</v>
      </c>
      <c r="B74" s="2">
        <v>3</v>
      </c>
      <c r="C74" s="2">
        <v>10.29</v>
      </c>
      <c r="D74" s="2">
        <v>4</v>
      </c>
      <c r="E74" s="2">
        <v>1152</v>
      </c>
      <c r="F74" s="1" t="str">
        <f>+VLOOKUP(E74,Participants!$A$1:$F$1450,2,FALSE)</f>
        <v>Ryann Mascaro</v>
      </c>
      <c r="G74" s="1" t="str">
        <f>+VLOOKUP(E74,Participants!$A$1:$F$1450,4,FALSE)</f>
        <v>SRT</v>
      </c>
      <c r="H74" s="1" t="str">
        <f>+VLOOKUP(E74,Participants!$A$1:$F$1450,5,FALSE)</f>
        <v>F</v>
      </c>
      <c r="I74" s="1">
        <f>+VLOOKUP(E74,Participants!$A$1:$F$1450,3,FALSE)</f>
        <v>1</v>
      </c>
      <c r="J74" s="1" t="str">
        <f>+VLOOKUP(E74,Participants!$A$1:$G$1450,7,FALSE)</f>
        <v>DEV GIRLS</v>
      </c>
      <c r="K74" s="1"/>
      <c r="L74" s="1"/>
    </row>
    <row r="75" spans="1:12" ht="18.75" x14ac:dyDescent="0.3">
      <c r="A75" s="20" t="s">
        <v>1274</v>
      </c>
      <c r="B75" s="2">
        <v>7</v>
      </c>
      <c r="C75" s="2">
        <v>10.32</v>
      </c>
      <c r="D75" s="2">
        <v>6</v>
      </c>
      <c r="E75" s="2">
        <v>777</v>
      </c>
      <c r="F75" s="1" t="str">
        <f>+VLOOKUP(E75,Participants!$A$1:$F$1450,2,FALSE)</f>
        <v>Marie Hendrickson</v>
      </c>
      <c r="G75" s="1" t="str">
        <f>+VLOOKUP(E75,Participants!$A$1:$F$1450,4,FALSE)</f>
        <v>ANN</v>
      </c>
      <c r="H75" s="1" t="str">
        <f>+VLOOKUP(E75,Participants!$A$1:$F$1450,5,FALSE)</f>
        <v>F</v>
      </c>
      <c r="I75" s="1">
        <f>+VLOOKUP(E75,Participants!$A$1:$F$1450,3,FALSE)</f>
        <v>4</v>
      </c>
      <c r="J75" s="1" t="str">
        <f>+VLOOKUP(E75,Participants!$A$1:$G$1450,7,FALSE)</f>
        <v>DEV GIRLS</v>
      </c>
      <c r="K75" s="1"/>
      <c r="L75" s="1"/>
    </row>
    <row r="76" spans="1:12" ht="18.75" x14ac:dyDescent="0.3">
      <c r="A76" s="20" t="s">
        <v>1274</v>
      </c>
      <c r="B76" s="2">
        <v>4</v>
      </c>
      <c r="C76" s="2">
        <v>10.33</v>
      </c>
      <c r="D76" s="2">
        <v>1</v>
      </c>
      <c r="E76" s="2">
        <v>979</v>
      </c>
      <c r="F76" s="1" t="str">
        <f>+VLOOKUP(E76,Participants!$A$1:$F$1450,2,FALSE)</f>
        <v>Kaia Clark</v>
      </c>
      <c r="G76" s="1" t="str">
        <f>+VLOOKUP(E76,Participants!$A$1:$F$1450,4,FALSE)</f>
        <v>PHL</v>
      </c>
      <c r="H76" s="1" t="str">
        <f>+VLOOKUP(E76,Participants!$A$1:$F$1450,5,FALSE)</f>
        <v>F</v>
      </c>
      <c r="I76" s="1">
        <f>+VLOOKUP(E76,Participants!$A$1:$F$1450,3,FALSE)</f>
        <v>3</v>
      </c>
      <c r="J76" s="1" t="str">
        <f>+VLOOKUP(E76,Participants!$A$1:$G$1450,7,FALSE)</f>
        <v>DEV GIRLS</v>
      </c>
      <c r="K76" s="1"/>
      <c r="L76" s="1"/>
    </row>
    <row r="77" spans="1:12" ht="18.75" x14ac:dyDescent="0.3">
      <c r="A77" s="20" t="s">
        <v>1274</v>
      </c>
      <c r="B77" s="2">
        <v>3</v>
      </c>
      <c r="C77" s="2">
        <v>10.44</v>
      </c>
      <c r="D77" s="2">
        <v>1</v>
      </c>
      <c r="E77" s="2">
        <v>1252</v>
      </c>
      <c r="F77" s="1" t="str">
        <f>+VLOOKUP(E77,Participants!$A$1:$F$1450,2,FALSE)</f>
        <v>Pierro, Evie</v>
      </c>
      <c r="G77" s="1" t="str">
        <f>+VLOOKUP(E77,Participants!$A$1:$F$1450,4,FALSE)</f>
        <v>GRE</v>
      </c>
      <c r="H77" s="1" t="str">
        <f>+VLOOKUP(E77,Participants!$A$1:$F$1450,5,FALSE)</f>
        <v>F</v>
      </c>
      <c r="I77" s="1">
        <f>+VLOOKUP(E77,Participants!$A$1:$F$1450,3,FALSE)</f>
        <v>0</v>
      </c>
      <c r="J77" s="1" t="str">
        <f>+VLOOKUP(E77,Participants!$A$1:$G$1450,7,FALSE)</f>
        <v>DEV GIRLS</v>
      </c>
      <c r="K77" s="1"/>
      <c r="L77" s="1"/>
    </row>
    <row r="78" spans="1:12" ht="18.75" x14ac:dyDescent="0.3">
      <c r="A78" s="20" t="s">
        <v>1274</v>
      </c>
      <c r="B78" s="2">
        <v>1</v>
      </c>
      <c r="C78" s="2">
        <v>10.48</v>
      </c>
      <c r="D78" s="2">
        <v>3</v>
      </c>
      <c r="E78" s="2">
        <v>408</v>
      </c>
      <c r="F78" s="1" t="str">
        <f>+VLOOKUP(E78,Participants!$A$1:$F$1450,2,FALSE)</f>
        <v>Lauren Kasse</v>
      </c>
      <c r="G78" s="1" t="str">
        <f>+VLOOKUP(E78,Participants!$A$1:$F$1450,4,FALSE)</f>
        <v>STL</v>
      </c>
      <c r="H78" s="1" t="str">
        <f>+VLOOKUP(E78,Participants!$A$1:$F$1450,5,FALSE)</f>
        <v>F</v>
      </c>
      <c r="I78" s="1">
        <f>+VLOOKUP(E78,Participants!$A$1:$F$1450,3,FALSE)</f>
        <v>1</v>
      </c>
      <c r="J78" s="1" t="str">
        <f>+VLOOKUP(E78,Participants!$A$1:$G$1450,7,FALSE)</f>
        <v>DEV GIRLS</v>
      </c>
      <c r="K78" s="1"/>
      <c r="L78" s="1"/>
    </row>
    <row r="79" spans="1:12" ht="18.75" x14ac:dyDescent="0.3">
      <c r="A79" s="20" t="s">
        <v>1274</v>
      </c>
      <c r="B79" s="2">
        <v>5</v>
      </c>
      <c r="C79" s="2">
        <v>10.65</v>
      </c>
      <c r="D79" s="2">
        <v>6</v>
      </c>
      <c r="E79" s="2">
        <v>920</v>
      </c>
      <c r="F79" s="1" t="str">
        <f>+VLOOKUP(E79,Participants!$A$1:$F$1450,2,FALSE)</f>
        <v>Alaina Long</v>
      </c>
      <c r="G79" s="1" t="str">
        <f>+VLOOKUP(E79,Participants!$A$1:$F$1450,4,FALSE)</f>
        <v>BTA</v>
      </c>
      <c r="H79" s="1" t="str">
        <f>+VLOOKUP(E79,Participants!$A$1:$F$1450,5,FALSE)</f>
        <v>F</v>
      </c>
      <c r="I79" s="1">
        <f>+VLOOKUP(E79,Participants!$A$1:$F$1450,3,FALSE)</f>
        <v>3</v>
      </c>
      <c r="J79" s="1" t="str">
        <f>+VLOOKUP(E79,Participants!$A$1:$G$1450,7,FALSE)</f>
        <v>DEV GIRLS</v>
      </c>
      <c r="K79" s="1"/>
      <c r="L79" s="1"/>
    </row>
    <row r="80" spans="1:12" ht="18.75" x14ac:dyDescent="0.3">
      <c r="A80" s="20" t="s">
        <v>1274</v>
      </c>
      <c r="B80" s="2">
        <v>2</v>
      </c>
      <c r="C80" s="2">
        <v>10.7</v>
      </c>
      <c r="D80" s="2">
        <v>1</v>
      </c>
      <c r="E80" s="2">
        <v>1016</v>
      </c>
      <c r="F80" s="1" t="str">
        <f>+VLOOKUP(E80,Participants!$A$1:$F$1450,2,FALSE)</f>
        <v>Serenity Harris</v>
      </c>
      <c r="G80" s="1" t="str">
        <f>+VLOOKUP(E80,Participants!$A$1:$F$1450,4,FALSE)</f>
        <v>PHL</v>
      </c>
      <c r="H80" s="1" t="str">
        <f>+VLOOKUP(E80,Participants!$A$1:$F$1450,5,FALSE)</f>
        <v>F</v>
      </c>
      <c r="I80" s="1">
        <f>+VLOOKUP(E80,Participants!$A$1:$F$1450,3,FALSE)</f>
        <v>1</v>
      </c>
      <c r="J80" s="1" t="str">
        <f>+VLOOKUP(E80,Participants!$A$1:$G$1450,7,FALSE)</f>
        <v>DEV GIRLS</v>
      </c>
      <c r="K80" s="1"/>
      <c r="L80" s="1"/>
    </row>
    <row r="81" spans="1:12" ht="18.75" x14ac:dyDescent="0.3">
      <c r="A81" s="20" t="s">
        <v>1274</v>
      </c>
      <c r="B81" s="2">
        <v>7</v>
      </c>
      <c r="C81" s="2">
        <v>10.9</v>
      </c>
      <c r="D81" s="2">
        <v>1</v>
      </c>
      <c r="E81" s="2">
        <v>975</v>
      </c>
      <c r="F81" s="1" t="str">
        <f>+VLOOKUP(E81,Participants!$A$1:$F$1450,2,FALSE)</f>
        <v>Cate Ravenstahl</v>
      </c>
      <c r="G81" s="1" t="str">
        <f>+VLOOKUP(E81,Participants!$A$1:$F$1450,4,FALSE)</f>
        <v>PHL</v>
      </c>
      <c r="H81" s="1" t="str">
        <f>+VLOOKUP(E81,Participants!$A$1:$F$1450,5,FALSE)</f>
        <v>F</v>
      </c>
      <c r="I81" s="1">
        <f>+VLOOKUP(E81,Participants!$A$1:$F$1450,3,FALSE)</f>
        <v>4</v>
      </c>
      <c r="J81" s="1" t="str">
        <f>+VLOOKUP(E81,Participants!$A$1:$G$1450,7,FALSE)</f>
        <v>DEV GIRLS</v>
      </c>
      <c r="K81" s="1"/>
      <c r="L81" s="1"/>
    </row>
    <row r="82" spans="1:12" ht="18.75" x14ac:dyDescent="0.3">
      <c r="A82" s="20" t="s">
        <v>1274</v>
      </c>
      <c r="B82" s="2">
        <v>1</v>
      </c>
      <c r="C82" s="2">
        <v>11.36</v>
      </c>
      <c r="D82" s="2">
        <v>4</v>
      </c>
      <c r="E82" s="2">
        <v>974</v>
      </c>
      <c r="F82" s="1" t="str">
        <f>+VLOOKUP(E82,Participants!$A$1:$F$1450,2,FALSE)</f>
        <v>Avery Sinicrope</v>
      </c>
      <c r="G82" s="1" t="str">
        <f>+VLOOKUP(E82,Participants!$A$1:$F$1450,4,FALSE)</f>
        <v>PHL</v>
      </c>
      <c r="H82" s="1" t="str">
        <f>+VLOOKUP(E82,Participants!$A$1:$F$1450,5,FALSE)</f>
        <v>F</v>
      </c>
      <c r="I82" s="1">
        <f>+VLOOKUP(E82,Participants!$A$1:$F$1450,3,FALSE)</f>
        <v>1</v>
      </c>
      <c r="J82" s="1" t="str">
        <f>+VLOOKUP(E82,Participants!$A$1:$G$1450,7,FALSE)</f>
        <v>DEV GIRLS</v>
      </c>
      <c r="K82" s="1"/>
      <c r="L82" s="1"/>
    </row>
    <row r="83" spans="1:12" ht="18.75" x14ac:dyDescent="0.3">
      <c r="A83" s="20" t="s">
        <v>1274</v>
      </c>
      <c r="B83" s="2">
        <v>4</v>
      </c>
      <c r="C83" s="2">
        <v>11.57</v>
      </c>
      <c r="D83" s="2">
        <v>2</v>
      </c>
      <c r="E83" s="2">
        <v>837</v>
      </c>
      <c r="F83" s="1" t="str">
        <f>+VLOOKUP(E83,Participants!$A$1:$F$1450,2,FALSE)</f>
        <v>KELSEY MALLOY</v>
      </c>
      <c r="G83" s="1" t="str">
        <f>+VLOOKUP(E83,Participants!$A$1:$F$1450,4,FALSE)</f>
        <v>SYL</v>
      </c>
      <c r="H83" s="1" t="str">
        <f>+VLOOKUP(E83,Participants!$A$1:$F$1450,5,FALSE)</f>
        <v>F</v>
      </c>
      <c r="I83" s="1">
        <f>+VLOOKUP(E83,Participants!$A$1:$F$1450,3,FALSE)</f>
        <v>3</v>
      </c>
      <c r="J83" s="1" t="str">
        <f>+VLOOKUP(E83,Participants!$A$1:$G$1450,7,FALSE)</f>
        <v>DEV GIRLS</v>
      </c>
      <c r="K83" s="1"/>
      <c r="L83" s="1"/>
    </row>
    <row r="84" spans="1:12" ht="18.75" x14ac:dyDescent="0.3">
      <c r="A84" s="20" t="s">
        <v>1274</v>
      </c>
      <c r="B84" s="2">
        <v>2</v>
      </c>
      <c r="C84" s="2">
        <v>11.66</v>
      </c>
      <c r="D84" s="2">
        <v>2</v>
      </c>
      <c r="E84" s="2">
        <v>1139</v>
      </c>
      <c r="F84" s="1" t="str">
        <f>+VLOOKUP(E84,Participants!$A$1:$F$1450,2,FALSE)</f>
        <v>Ella O'Connell</v>
      </c>
      <c r="G84" s="1" t="str">
        <f>+VLOOKUP(E84,Participants!$A$1:$F$1450,4,FALSE)</f>
        <v>SRT</v>
      </c>
      <c r="H84" s="1" t="str">
        <f>+VLOOKUP(E84,Participants!$A$1:$F$1450,5,FALSE)</f>
        <v>F</v>
      </c>
      <c r="I84" s="1">
        <f>+VLOOKUP(E84,Participants!$A$1:$F$1450,3,FALSE)</f>
        <v>1</v>
      </c>
      <c r="J84" s="1" t="str">
        <f>+VLOOKUP(E84,Participants!$A$1:$G$1450,7,FALSE)</f>
        <v>DEV GIRLS</v>
      </c>
      <c r="K84" s="1"/>
      <c r="L84" s="1"/>
    </row>
    <row r="85" spans="1:12" ht="18.75" x14ac:dyDescent="0.3">
      <c r="A85" s="20" t="s">
        <v>1274</v>
      </c>
      <c r="B85" s="2">
        <v>1</v>
      </c>
      <c r="C85" s="2">
        <v>11.9</v>
      </c>
      <c r="D85" s="2">
        <v>1</v>
      </c>
      <c r="E85" s="2">
        <v>982</v>
      </c>
      <c r="F85" s="1" t="str">
        <f>+VLOOKUP(E85,Participants!$A$1:$F$1450,2,FALSE)</f>
        <v>Maggie Jaworski</v>
      </c>
      <c r="G85" s="1" t="str">
        <f>+VLOOKUP(E85,Participants!$A$1:$F$1450,4,FALSE)</f>
        <v>PHL</v>
      </c>
      <c r="H85" s="1" t="str">
        <f>+VLOOKUP(E85,Participants!$A$1:$F$1450,5,FALSE)</f>
        <v>F</v>
      </c>
      <c r="I85" s="1">
        <f>+VLOOKUP(E85,Participants!$A$1:$F$1450,3,FALSE)</f>
        <v>0</v>
      </c>
      <c r="J85" s="1" t="str">
        <f>+VLOOKUP(E85,Participants!$A$1:$G$1450,7,FALSE)</f>
        <v>DEV GIRLS</v>
      </c>
      <c r="K85" s="1"/>
      <c r="L85" s="1"/>
    </row>
    <row r="86" spans="1:12" ht="18.75" x14ac:dyDescent="0.3">
      <c r="A86" s="20" t="s">
        <v>1274</v>
      </c>
      <c r="B86" s="2">
        <v>3</v>
      </c>
      <c r="C86" s="2">
        <v>11.99</v>
      </c>
      <c r="D86" s="2">
        <v>5</v>
      </c>
      <c r="E86" s="2">
        <v>995</v>
      </c>
      <c r="F86" s="1" t="str">
        <f>+VLOOKUP(E86,Participants!$A$1:$F$1450,2,FALSE)</f>
        <v>Quinn Jaworski</v>
      </c>
      <c r="G86" s="1" t="str">
        <f>+VLOOKUP(E86,Participants!$A$1:$F$1450,4,FALSE)</f>
        <v>PHL</v>
      </c>
      <c r="H86" s="1" t="str">
        <f>+VLOOKUP(E86,Participants!$A$1:$F$1450,5,FALSE)</f>
        <v>F</v>
      </c>
      <c r="I86" s="1">
        <f>+VLOOKUP(E86,Participants!$A$1:$F$1450,3,FALSE)</f>
        <v>2</v>
      </c>
      <c r="J86" s="1" t="str">
        <f>+VLOOKUP(E86,Participants!$A$1:$G$1450,7,FALSE)</f>
        <v>DEV GIRLS</v>
      </c>
      <c r="K86" s="1"/>
      <c r="L86" s="1"/>
    </row>
    <row r="87" spans="1:12" ht="18.75" x14ac:dyDescent="0.3">
      <c r="A87" s="20" t="s">
        <v>1274</v>
      </c>
      <c r="B87" s="2">
        <v>2</v>
      </c>
      <c r="C87" s="2">
        <v>12.03</v>
      </c>
      <c r="D87" s="2">
        <v>5</v>
      </c>
      <c r="E87" s="2">
        <v>985</v>
      </c>
      <c r="F87" s="1" t="str">
        <f>+VLOOKUP(E87,Participants!$A$1:$F$1450,2,FALSE)</f>
        <v>Reagan Danihel</v>
      </c>
      <c r="G87" s="1" t="str">
        <f>+VLOOKUP(E87,Participants!$A$1:$F$1450,4,FALSE)</f>
        <v>PHL</v>
      </c>
      <c r="H87" s="1" t="str">
        <f>+VLOOKUP(E87,Participants!$A$1:$F$1450,5,FALSE)</f>
        <v>F</v>
      </c>
      <c r="I87" s="1">
        <f>+VLOOKUP(E87,Participants!$A$1:$F$1450,3,FALSE)</f>
        <v>1</v>
      </c>
      <c r="J87" s="1" t="str">
        <f>+VLOOKUP(E87,Participants!$A$1:$G$1450,7,FALSE)</f>
        <v>DEV GIRLS</v>
      </c>
      <c r="K87" s="1"/>
      <c r="L87" s="1"/>
    </row>
    <row r="88" spans="1:12" ht="18.75" x14ac:dyDescent="0.3">
      <c r="A88" s="20" t="s">
        <v>1274</v>
      </c>
      <c r="B88" s="2">
        <v>2</v>
      </c>
      <c r="C88" s="2">
        <v>12.18</v>
      </c>
      <c r="D88" s="2">
        <v>3</v>
      </c>
      <c r="E88" s="2">
        <v>391</v>
      </c>
      <c r="F88" s="1" t="str">
        <f>+VLOOKUP(E88,Participants!$A$1:$F$1450,2,FALSE)</f>
        <v>Anna Frey</v>
      </c>
      <c r="G88" s="1" t="str">
        <f>+VLOOKUP(E88,Participants!$A$1:$F$1450,4,FALSE)</f>
        <v>STL</v>
      </c>
      <c r="H88" s="1" t="str">
        <f>+VLOOKUP(E88,Participants!$A$1:$F$1450,5,FALSE)</f>
        <v>F</v>
      </c>
      <c r="I88" s="1">
        <f>+VLOOKUP(E88,Participants!$A$1:$F$1450,3,FALSE)</f>
        <v>2</v>
      </c>
      <c r="J88" s="1" t="str">
        <f>+VLOOKUP(E88,Participants!$A$1:$G$1450,7,FALSE)</f>
        <v>DEV GIRLS</v>
      </c>
      <c r="K88" s="1"/>
      <c r="L88" s="1"/>
    </row>
    <row r="89" spans="1:12" ht="18.75" x14ac:dyDescent="0.3">
      <c r="A89" s="20" t="s">
        <v>1274</v>
      </c>
      <c r="B89" s="2">
        <v>1</v>
      </c>
      <c r="C89" s="2">
        <v>13.64</v>
      </c>
      <c r="D89" s="2">
        <v>2</v>
      </c>
      <c r="E89" s="2">
        <v>1148</v>
      </c>
      <c r="F89" s="1" t="str">
        <f>+VLOOKUP(E89,Participants!$A$1:$F$1450,2,FALSE)</f>
        <v>Mollie Fenk</v>
      </c>
      <c r="G89" s="1" t="str">
        <f>+VLOOKUP(E89,Participants!$A$1:$F$1450,4,FALSE)</f>
        <v>SRT</v>
      </c>
      <c r="H89" s="1" t="str">
        <f>+VLOOKUP(E89,Participants!$A$1:$F$1450,5,FALSE)</f>
        <v>F</v>
      </c>
      <c r="I89" s="1">
        <f>+VLOOKUP(E89,Participants!$A$1:$F$1450,3,FALSE)</f>
        <v>1</v>
      </c>
      <c r="J89" s="1" t="str">
        <f>+VLOOKUP(E89,Participants!$A$1:$G$1450,7,FALSE)</f>
        <v>DEV GIRLS</v>
      </c>
      <c r="K89" s="1"/>
      <c r="L89" s="1"/>
    </row>
    <row r="90" spans="1:12" ht="18.75" x14ac:dyDescent="0.3">
      <c r="A90" s="20" t="s">
        <v>1274</v>
      </c>
      <c r="B90" s="2">
        <v>1</v>
      </c>
      <c r="C90" s="2"/>
      <c r="D90" s="2">
        <v>7</v>
      </c>
      <c r="E90" s="2"/>
      <c r="F90" s="1" t="e">
        <f>+VLOOKUP(E90,Participants!$A$1:$F$1450,2,FALSE)</f>
        <v>#N/A</v>
      </c>
      <c r="G90" s="1" t="e">
        <f>+VLOOKUP(E90,Participants!$A$1:$F$1450,4,FALSE)</f>
        <v>#N/A</v>
      </c>
      <c r="H90" s="1" t="e">
        <f>+VLOOKUP(E90,Participants!$A$1:$F$1450,5,FALSE)</f>
        <v>#N/A</v>
      </c>
      <c r="I90" s="1" t="e">
        <f>+VLOOKUP(E90,Participants!$A$1:$F$1450,3,FALSE)</f>
        <v>#N/A</v>
      </c>
      <c r="J90" s="1" t="e">
        <f>+VLOOKUP(E90,Participants!$A$1:$G$1450,7,FALSE)</f>
        <v>#N/A</v>
      </c>
      <c r="K90" s="1"/>
      <c r="L90" s="1"/>
    </row>
    <row r="91" spans="1:12" ht="18.75" x14ac:dyDescent="0.3">
      <c r="A91" s="20" t="s">
        <v>1274</v>
      </c>
      <c r="B91" s="2">
        <v>1</v>
      </c>
      <c r="C91" s="2"/>
      <c r="D91" s="2">
        <v>8</v>
      </c>
      <c r="E91" s="2"/>
      <c r="F91" s="1" t="e">
        <f>+VLOOKUP(E91,Participants!$A$1:$F$1450,2,FALSE)</f>
        <v>#N/A</v>
      </c>
      <c r="G91" s="1" t="e">
        <f>+VLOOKUP(E91,Participants!$A$1:$F$1450,4,FALSE)</f>
        <v>#N/A</v>
      </c>
      <c r="H91" s="1" t="e">
        <f>+VLOOKUP(E91,Participants!$A$1:$F$1450,5,FALSE)</f>
        <v>#N/A</v>
      </c>
      <c r="I91" s="1" t="e">
        <f>+VLOOKUP(E91,Participants!$A$1:$F$1450,3,FALSE)</f>
        <v>#N/A</v>
      </c>
      <c r="J91" s="1" t="e">
        <f>+VLOOKUP(E91,Participants!$A$1:$G$1450,7,FALSE)</f>
        <v>#N/A</v>
      </c>
      <c r="K91" s="1"/>
      <c r="L91" s="1"/>
    </row>
    <row r="92" spans="1:12" ht="18.75" x14ac:dyDescent="0.3">
      <c r="A92" s="20" t="s">
        <v>1274</v>
      </c>
      <c r="B92" s="2">
        <v>2</v>
      </c>
      <c r="C92" s="2"/>
      <c r="D92" s="2">
        <v>7</v>
      </c>
      <c r="E92" s="2"/>
      <c r="F92" s="1" t="e">
        <f>+VLOOKUP(E92,Participants!$A$1:$F$1450,2,FALSE)</f>
        <v>#N/A</v>
      </c>
      <c r="G92" s="1" t="e">
        <f>+VLOOKUP(E92,Participants!$A$1:$F$1450,4,FALSE)</f>
        <v>#N/A</v>
      </c>
      <c r="H92" s="1" t="e">
        <f>+VLOOKUP(E92,Participants!$A$1:$F$1450,5,FALSE)</f>
        <v>#N/A</v>
      </c>
      <c r="I92" s="1" t="e">
        <f>+VLOOKUP(E92,Participants!$A$1:$F$1450,3,FALSE)</f>
        <v>#N/A</v>
      </c>
      <c r="J92" s="1" t="e">
        <f>+VLOOKUP(E92,Participants!$A$1:$G$1450,7,FALSE)</f>
        <v>#N/A</v>
      </c>
      <c r="K92" s="1"/>
      <c r="L92" s="1"/>
    </row>
    <row r="93" spans="1:12" ht="18.75" x14ac:dyDescent="0.3">
      <c r="A93" s="20" t="s">
        <v>1274</v>
      </c>
      <c r="B93" s="2">
        <v>2</v>
      </c>
      <c r="C93" s="2"/>
      <c r="D93" s="2">
        <v>8</v>
      </c>
      <c r="E93" s="2"/>
      <c r="F93" s="1" t="e">
        <f>+VLOOKUP(E93,Participants!$A$1:$F$1450,2,FALSE)</f>
        <v>#N/A</v>
      </c>
      <c r="G93" s="1" t="e">
        <f>+VLOOKUP(E93,Participants!$A$1:$F$1450,4,FALSE)</f>
        <v>#N/A</v>
      </c>
      <c r="H93" s="1" t="e">
        <f>+VLOOKUP(E93,Participants!$A$1:$F$1450,5,FALSE)</f>
        <v>#N/A</v>
      </c>
      <c r="I93" s="1" t="e">
        <f>+VLOOKUP(E93,Participants!$A$1:$F$1450,3,FALSE)</f>
        <v>#N/A</v>
      </c>
      <c r="J93" s="1" t="e">
        <f>+VLOOKUP(E93,Participants!$A$1:$G$1450,7,FALSE)</f>
        <v>#N/A</v>
      </c>
      <c r="K93" s="1"/>
      <c r="L93" s="1"/>
    </row>
    <row r="94" spans="1:12" ht="18.75" x14ac:dyDescent="0.3">
      <c r="A94" s="20" t="s">
        <v>1274</v>
      </c>
      <c r="B94" s="2">
        <v>3</v>
      </c>
      <c r="C94" s="2"/>
      <c r="D94" s="2">
        <v>7</v>
      </c>
      <c r="E94" s="2"/>
      <c r="F94" s="1" t="e">
        <f>+VLOOKUP(E94,Participants!$A$1:$F$1450,2,FALSE)</f>
        <v>#N/A</v>
      </c>
      <c r="G94" s="1" t="e">
        <f>+VLOOKUP(E94,Participants!$A$1:$F$1450,4,FALSE)</f>
        <v>#N/A</v>
      </c>
      <c r="H94" s="1" t="e">
        <f>+VLOOKUP(E94,Participants!$A$1:$F$1450,5,FALSE)</f>
        <v>#N/A</v>
      </c>
      <c r="I94" s="1" t="e">
        <f>+VLOOKUP(E94,Participants!$A$1:$F$1450,3,FALSE)</f>
        <v>#N/A</v>
      </c>
      <c r="J94" s="1" t="e">
        <f>+VLOOKUP(E94,Participants!$A$1:$G$1450,7,FALSE)</f>
        <v>#N/A</v>
      </c>
      <c r="K94" s="1"/>
      <c r="L94" s="1"/>
    </row>
    <row r="95" spans="1:12" ht="18.75" x14ac:dyDescent="0.3">
      <c r="A95" s="20" t="s">
        <v>1274</v>
      </c>
      <c r="B95" s="2">
        <v>3</v>
      </c>
      <c r="C95" s="2"/>
      <c r="D95" s="2">
        <v>8</v>
      </c>
      <c r="E95" s="2"/>
      <c r="F95" s="1" t="e">
        <f>+VLOOKUP(E95,Participants!$A$1:$F$1450,2,FALSE)</f>
        <v>#N/A</v>
      </c>
      <c r="G95" s="1" t="e">
        <f>+VLOOKUP(E95,Participants!$A$1:$F$1450,4,FALSE)</f>
        <v>#N/A</v>
      </c>
      <c r="H95" s="1" t="e">
        <f>+VLOOKUP(E95,Participants!$A$1:$F$1450,5,FALSE)</f>
        <v>#N/A</v>
      </c>
      <c r="I95" s="1" t="e">
        <f>+VLOOKUP(E95,Participants!$A$1:$F$1450,3,FALSE)</f>
        <v>#N/A</v>
      </c>
      <c r="J95" s="1" t="e">
        <f>+VLOOKUP(E95,Participants!$A$1:$G$1450,7,FALSE)</f>
        <v>#N/A</v>
      </c>
      <c r="K95" s="1"/>
      <c r="L95" s="1"/>
    </row>
    <row r="96" spans="1:12" ht="18.75" x14ac:dyDescent="0.3">
      <c r="A96" s="20" t="s">
        <v>1274</v>
      </c>
      <c r="B96" s="2">
        <v>4</v>
      </c>
      <c r="C96" s="2"/>
      <c r="D96" s="2">
        <v>7</v>
      </c>
      <c r="E96" s="2"/>
      <c r="F96" s="1" t="e">
        <f>+VLOOKUP(E96,Participants!$A$1:$F$1450,2,FALSE)</f>
        <v>#N/A</v>
      </c>
      <c r="G96" s="1" t="e">
        <f>+VLOOKUP(E96,Participants!$A$1:$F$1450,4,FALSE)</f>
        <v>#N/A</v>
      </c>
      <c r="H96" s="1" t="e">
        <f>+VLOOKUP(E96,Participants!$A$1:$F$1450,5,FALSE)</f>
        <v>#N/A</v>
      </c>
      <c r="I96" s="1" t="e">
        <f>+VLOOKUP(E96,Participants!$A$1:$F$1450,3,FALSE)</f>
        <v>#N/A</v>
      </c>
      <c r="J96" s="1" t="e">
        <f>+VLOOKUP(E96,Participants!$A$1:$G$1450,7,FALSE)</f>
        <v>#N/A</v>
      </c>
      <c r="K96" s="1"/>
      <c r="L96" s="1"/>
    </row>
    <row r="97" spans="1:12" ht="18.75" x14ac:dyDescent="0.3">
      <c r="A97" s="20" t="s">
        <v>1274</v>
      </c>
      <c r="B97" s="2">
        <v>4</v>
      </c>
      <c r="C97" s="2"/>
      <c r="D97" s="2">
        <v>8</v>
      </c>
      <c r="E97" s="2"/>
      <c r="F97" s="1" t="e">
        <f>+VLOOKUP(E97,Participants!$A$1:$F$1450,2,FALSE)</f>
        <v>#N/A</v>
      </c>
      <c r="G97" s="1" t="e">
        <f>+VLOOKUP(E97,Participants!$A$1:$F$1450,4,FALSE)</f>
        <v>#N/A</v>
      </c>
      <c r="H97" s="1" t="e">
        <f>+VLOOKUP(E97,Participants!$A$1:$F$1450,5,FALSE)</f>
        <v>#N/A</v>
      </c>
      <c r="I97" s="1" t="e">
        <f>+VLOOKUP(E97,Participants!$A$1:$F$1450,3,FALSE)</f>
        <v>#N/A</v>
      </c>
      <c r="J97" s="1" t="e">
        <f>+VLOOKUP(E97,Participants!$A$1:$G$1450,7,FALSE)</f>
        <v>#N/A</v>
      </c>
      <c r="K97" s="1"/>
      <c r="L97" s="1"/>
    </row>
    <row r="98" spans="1:12" ht="18.75" x14ac:dyDescent="0.3">
      <c r="A98" s="20" t="s">
        <v>1274</v>
      </c>
      <c r="B98" s="2">
        <v>5</v>
      </c>
      <c r="C98" s="2"/>
      <c r="D98" s="2">
        <v>7</v>
      </c>
      <c r="E98" s="2"/>
      <c r="F98" s="1" t="e">
        <f>+VLOOKUP(E98,Participants!$A$1:$F$1450,2,FALSE)</f>
        <v>#N/A</v>
      </c>
      <c r="G98" s="1" t="e">
        <f>+VLOOKUP(E98,Participants!$A$1:$F$1450,4,FALSE)</f>
        <v>#N/A</v>
      </c>
      <c r="H98" s="1" t="e">
        <f>+VLOOKUP(E98,Participants!$A$1:$F$1450,5,FALSE)</f>
        <v>#N/A</v>
      </c>
      <c r="I98" s="1" t="e">
        <f>+VLOOKUP(E98,Participants!$A$1:$F$1450,3,FALSE)</f>
        <v>#N/A</v>
      </c>
      <c r="J98" s="1" t="e">
        <f>+VLOOKUP(E98,Participants!$A$1:$G$1450,7,FALSE)</f>
        <v>#N/A</v>
      </c>
      <c r="K98" s="1"/>
      <c r="L98" s="1"/>
    </row>
    <row r="99" spans="1:12" ht="18.75" x14ac:dyDescent="0.3">
      <c r="A99" s="20" t="s">
        <v>1274</v>
      </c>
      <c r="B99" s="2">
        <v>5</v>
      </c>
      <c r="C99" s="2"/>
      <c r="D99" s="2">
        <v>8</v>
      </c>
      <c r="E99" s="2"/>
      <c r="F99" s="1" t="e">
        <f>+VLOOKUP(E99,Participants!$A$1:$F$1450,2,FALSE)</f>
        <v>#N/A</v>
      </c>
      <c r="G99" s="1" t="e">
        <f>+VLOOKUP(E99,Participants!$A$1:$F$1450,4,FALSE)</f>
        <v>#N/A</v>
      </c>
      <c r="H99" s="1" t="e">
        <f>+VLOOKUP(E99,Participants!$A$1:$F$1450,5,FALSE)</f>
        <v>#N/A</v>
      </c>
      <c r="I99" s="1" t="e">
        <f>+VLOOKUP(E99,Participants!$A$1:$F$1450,3,FALSE)</f>
        <v>#N/A</v>
      </c>
      <c r="J99" s="1" t="e">
        <f>+VLOOKUP(E99,Participants!$A$1:$G$1450,7,FALSE)</f>
        <v>#N/A</v>
      </c>
      <c r="K99" s="1"/>
      <c r="L99" s="1"/>
    </row>
    <row r="100" spans="1:12" ht="18.75" x14ac:dyDescent="0.3">
      <c r="A100" s="20" t="s">
        <v>1274</v>
      </c>
      <c r="B100" s="2">
        <v>6</v>
      </c>
      <c r="C100" s="2"/>
      <c r="D100" s="2">
        <v>7</v>
      </c>
      <c r="E100" s="2"/>
      <c r="F100" s="1" t="e">
        <f>+VLOOKUP(E100,Participants!$A$1:$F$1450,2,FALSE)</f>
        <v>#N/A</v>
      </c>
      <c r="G100" s="1" t="e">
        <f>+VLOOKUP(E100,Participants!$A$1:$F$1450,4,FALSE)</f>
        <v>#N/A</v>
      </c>
      <c r="H100" s="1" t="e">
        <f>+VLOOKUP(E100,Participants!$A$1:$F$1450,5,FALSE)</f>
        <v>#N/A</v>
      </c>
      <c r="I100" s="1" t="e">
        <f>+VLOOKUP(E100,Participants!$A$1:$F$1450,3,FALSE)</f>
        <v>#N/A</v>
      </c>
      <c r="J100" s="1" t="e">
        <f>+VLOOKUP(E100,Participants!$A$1:$G$1450,7,FALSE)</f>
        <v>#N/A</v>
      </c>
      <c r="K100" s="1"/>
      <c r="L100" s="1"/>
    </row>
    <row r="101" spans="1:12" ht="18.75" x14ac:dyDescent="0.3">
      <c r="A101" s="20" t="s">
        <v>1274</v>
      </c>
      <c r="B101" s="2">
        <v>6</v>
      </c>
      <c r="C101" s="2"/>
      <c r="D101" s="2">
        <v>8</v>
      </c>
      <c r="E101" s="2"/>
      <c r="F101" s="1" t="e">
        <f>+VLOOKUP(E101,Participants!$A$1:$F$1450,2,FALSE)</f>
        <v>#N/A</v>
      </c>
      <c r="G101" s="1" t="e">
        <f>+VLOOKUP(E101,Participants!$A$1:$F$1450,4,FALSE)</f>
        <v>#N/A</v>
      </c>
      <c r="H101" s="1" t="e">
        <f>+VLOOKUP(E101,Participants!$A$1:$F$1450,5,FALSE)</f>
        <v>#N/A</v>
      </c>
      <c r="I101" s="1" t="e">
        <f>+VLOOKUP(E101,Participants!$A$1:$F$1450,3,FALSE)</f>
        <v>#N/A</v>
      </c>
      <c r="J101" s="1" t="e">
        <f>+VLOOKUP(E101,Participants!$A$1:$G$1450,7,FALSE)</f>
        <v>#N/A</v>
      </c>
      <c r="K101" s="1"/>
      <c r="L101" s="1"/>
    </row>
    <row r="102" spans="1:12" ht="18.75" x14ac:dyDescent="0.3">
      <c r="A102" s="20" t="s">
        <v>1274</v>
      </c>
      <c r="B102" s="2">
        <v>7</v>
      </c>
      <c r="C102" s="2"/>
      <c r="D102" s="2">
        <v>7</v>
      </c>
      <c r="E102" s="2"/>
      <c r="F102" s="1" t="e">
        <f>+VLOOKUP(E102,Participants!$A$1:$F$1450,2,FALSE)</f>
        <v>#N/A</v>
      </c>
      <c r="G102" s="1" t="e">
        <f>+VLOOKUP(E102,Participants!$A$1:$F$1450,4,FALSE)</f>
        <v>#N/A</v>
      </c>
      <c r="H102" s="1" t="e">
        <f>+VLOOKUP(E102,Participants!$A$1:$F$1450,5,FALSE)</f>
        <v>#N/A</v>
      </c>
      <c r="I102" s="1" t="e">
        <f>+VLOOKUP(E102,Participants!$A$1:$F$1450,3,FALSE)</f>
        <v>#N/A</v>
      </c>
      <c r="J102" s="1" t="e">
        <f>+VLOOKUP(E102,Participants!$A$1:$G$1450,7,FALSE)</f>
        <v>#N/A</v>
      </c>
      <c r="K102" s="1"/>
      <c r="L102" s="1"/>
    </row>
    <row r="103" spans="1:12" ht="18.75" x14ac:dyDescent="0.3">
      <c r="A103" s="20" t="s">
        <v>1274</v>
      </c>
      <c r="B103" s="2">
        <v>7</v>
      </c>
      <c r="C103" s="2"/>
      <c r="D103" s="2">
        <v>8</v>
      </c>
      <c r="E103" s="2"/>
      <c r="F103" s="1" t="e">
        <f>+VLOOKUP(E103,Participants!$A$1:$F$1450,2,FALSE)</f>
        <v>#N/A</v>
      </c>
      <c r="G103" s="1" t="e">
        <f>+VLOOKUP(E103,Participants!$A$1:$F$1450,4,FALSE)</f>
        <v>#N/A</v>
      </c>
      <c r="H103" s="1" t="e">
        <f>+VLOOKUP(E103,Participants!$A$1:$F$1450,5,FALSE)</f>
        <v>#N/A</v>
      </c>
      <c r="I103" s="1" t="e">
        <f>+VLOOKUP(E103,Participants!$A$1:$F$1450,3,FALSE)</f>
        <v>#N/A</v>
      </c>
      <c r="J103" s="1" t="e">
        <f>+VLOOKUP(E103,Participants!$A$1:$G$1450,7,FALSE)</f>
        <v>#N/A</v>
      </c>
      <c r="K103" s="1"/>
      <c r="L103" s="1"/>
    </row>
    <row r="104" spans="1:12" ht="18.75" x14ac:dyDescent="0.3">
      <c r="A104" s="20" t="s">
        <v>1274</v>
      </c>
      <c r="B104" s="2">
        <v>8</v>
      </c>
      <c r="C104" s="2"/>
      <c r="D104" s="2">
        <v>6</v>
      </c>
      <c r="E104" s="2"/>
      <c r="F104" s="1" t="e">
        <f>+VLOOKUP(E104,Participants!$A$1:$F$1450,2,FALSE)</f>
        <v>#N/A</v>
      </c>
      <c r="G104" s="1" t="e">
        <f>+VLOOKUP(E104,Participants!$A$1:$F$1450,4,FALSE)</f>
        <v>#N/A</v>
      </c>
      <c r="H104" s="1" t="e">
        <f>+VLOOKUP(E104,Participants!$A$1:$F$1450,5,FALSE)</f>
        <v>#N/A</v>
      </c>
      <c r="I104" s="1" t="e">
        <f>+VLOOKUP(E104,Participants!$A$1:$F$1450,3,FALSE)</f>
        <v>#N/A</v>
      </c>
      <c r="J104" s="1" t="e">
        <f>+VLOOKUP(E104,Participants!$A$1:$G$1450,7,FALSE)</f>
        <v>#N/A</v>
      </c>
      <c r="K104" s="1"/>
      <c r="L104" s="1"/>
    </row>
    <row r="105" spans="1:12" ht="18.75" x14ac:dyDescent="0.3">
      <c r="A105" s="20" t="s">
        <v>1274</v>
      </c>
      <c r="B105" s="2">
        <v>8</v>
      </c>
      <c r="C105" s="2"/>
      <c r="D105" s="2">
        <v>7</v>
      </c>
      <c r="E105" s="2"/>
      <c r="F105" s="1" t="e">
        <f>+VLOOKUP(E105,Participants!$A$1:$F$1450,2,FALSE)</f>
        <v>#N/A</v>
      </c>
      <c r="G105" s="1" t="e">
        <f>+VLOOKUP(E105,Participants!$A$1:$F$1450,4,FALSE)</f>
        <v>#N/A</v>
      </c>
      <c r="H105" s="1" t="e">
        <f>+VLOOKUP(E105,Participants!$A$1:$F$1450,5,FALSE)</f>
        <v>#N/A</v>
      </c>
      <c r="I105" s="1" t="e">
        <f>+VLOOKUP(E105,Participants!$A$1:$F$1450,3,FALSE)</f>
        <v>#N/A</v>
      </c>
      <c r="J105" s="1" t="e">
        <f>+VLOOKUP(E105,Participants!$A$1:$G$1450,7,FALSE)</f>
        <v>#N/A</v>
      </c>
      <c r="K105" s="1"/>
      <c r="L105" s="1"/>
    </row>
    <row r="106" spans="1:12" ht="18.75" x14ac:dyDescent="0.3">
      <c r="A106" s="214" t="s">
        <v>1274</v>
      </c>
      <c r="B106" s="215">
        <v>8</v>
      </c>
      <c r="C106" s="215"/>
      <c r="D106" s="215">
        <v>8</v>
      </c>
      <c r="E106" s="215"/>
      <c r="F106" s="216" t="e">
        <f>+VLOOKUP(E106,Participants!$A$1:$F$1450,2,FALSE)</f>
        <v>#N/A</v>
      </c>
      <c r="G106" s="216" t="e">
        <f>+VLOOKUP(E106,Participants!$A$1:$F$1450,4,FALSE)</f>
        <v>#N/A</v>
      </c>
      <c r="H106" s="216" t="e">
        <f>+VLOOKUP(E106,Participants!$A$1:$F$1450,5,FALSE)</f>
        <v>#N/A</v>
      </c>
      <c r="I106" s="216" t="e">
        <f>+VLOOKUP(E106,Participants!$A$1:$F$1450,3,FALSE)</f>
        <v>#N/A</v>
      </c>
      <c r="J106" s="216" t="e">
        <f>+VLOOKUP(E106,Participants!$A$1:$G$1450,7,FALSE)</f>
        <v>#N/A</v>
      </c>
      <c r="K106" s="216"/>
      <c r="L106" s="216"/>
    </row>
    <row r="107" spans="1:12" ht="18.75" x14ac:dyDescent="0.3">
      <c r="A107" s="20" t="s">
        <v>1274</v>
      </c>
      <c r="B107" s="2">
        <v>9</v>
      </c>
      <c r="C107" s="2"/>
      <c r="D107" s="2">
        <v>5</v>
      </c>
      <c r="E107" s="2"/>
      <c r="F107" s="1" t="e">
        <f>+VLOOKUP(E107,Participants!$A$1:$F$1450,2,FALSE)</f>
        <v>#N/A</v>
      </c>
      <c r="G107" s="1" t="e">
        <f>+VLOOKUP(E107,Participants!$A$1:$F$1450,4,FALSE)</f>
        <v>#N/A</v>
      </c>
      <c r="H107" s="1" t="e">
        <f>+VLOOKUP(E107,Participants!$A$1:$F$1450,5,FALSE)</f>
        <v>#N/A</v>
      </c>
      <c r="I107" s="1" t="e">
        <f>+VLOOKUP(E107,Participants!$A$1:$F$1450,3,FALSE)</f>
        <v>#N/A</v>
      </c>
      <c r="J107" s="1" t="e">
        <f>+VLOOKUP(E107,Participants!$A$1:$G$1450,7,FALSE)</f>
        <v>#N/A</v>
      </c>
      <c r="K107" s="1"/>
      <c r="L107" s="1"/>
    </row>
    <row r="108" spans="1:12" ht="18.75" x14ac:dyDescent="0.3">
      <c r="A108" s="20" t="s">
        <v>1274</v>
      </c>
      <c r="B108" s="2">
        <v>9</v>
      </c>
      <c r="C108" s="2"/>
      <c r="D108" s="2">
        <v>6</v>
      </c>
      <c r="E108" s="2"/>
      <c r="F108" s="1" t="e">
        <f>+VLOOKUP(E108,Participants!$A$1:$F$1450,2,FALSE)</f>
        <v>#N/A</v>
      </c>
      <c r="G108" s="1" t="e">
        <f>+VLOOKUP(E108,Participants!$A$1:$F$1450,4,FALSE)</f>
        <v>#N/A</v>
      </c>
      <c r="H108" s="1" t="e">
        <f>+VLOOKUP(E108,Participants!$A$1:$F$1450,5,FALSE)</f>
        <v>#N/A</v>
      </c>
      <c r="I108" s="1" t="e">
        <f>+VLOOKUP(E108,Participants!$A$1:$F$1450,3,FALSE)</f>
        <v>#N/A</v>
      </c>
      <c r="J108" s="1" t="e">
        <f>+VLOOKUP(E108,Participants!$A$1:$G$1450,7,FALSE)</f>
        <v>#N/A</v>
      </c>
      <c r="K108" s="1"/>
      <c r="L108" s="1"/>
    </row>
    <row r="109" spans="1:12" ht="18.75" x14ac:dyDescent="0.3">
      <c r="A109" s="20" t="s">
        <v>1274</v>
      </c>
      <c r="B109" s="2">
        <v>9</v>
      </c>
      <c r="C109" s="2"/>
      <c r="D109" s="2">
        <v>7</v>
      </c>
      <c r="E109" s="2"/>
      <c r="F109" s="1" t="e">
        <f>+VLOOKUP(E109,Participants!$A$1:$F$1450,2,FALSE)</f>
        <v>#N/A</v>
      </c>
      <c r="G109" s="1" t="e">
        <f>+VLOOKUP(E109,Participants!$A$1:$F$1450,4,FALSE)</f>
        <v>#N/A</v>
      </c>
      <c r="H109" s="1" t="e">
        <f>+VLOOKUP(E109,Participants!$A$1:$F$1450,5,FALSE)</f>
        <v>#N/A</v>
      </c>
      <c r="I109" s="1" t="e">
        <f>+VLOOKUP(E109,Participants!$A$1:$F$1450,3,FALSE)</f>
        <v>#N/A</v>
      </c>
      <c r="J109" s="1" t="e">
        <f>+VLOOKUP(E109,Participants!$A$1:$G$1450,7,FALSE)</f>
        <v>#N/A</v>
      </c>
      <c r="K109" s="1"/>
      <c r="L109" s="1"/>
    </row>
    <row r="110" spans="1:12" ht="18.75" x14ac:dyDescent="0.3">
      <c r="A110" s="198" t="s">
        <v>1274</v>
      </c>
      <c r="B110" s="199">
        <v>9</v>
      </c>
      <c r="C110" s="199"/>
      <c r="D110" s="199">
        <v>8</v>
      </c>
      <c r="E110" s="199"/>
      <c r="F110" s="200" t="e">
        <f>+VLOOKUP(E110,Participants!$A$1:$F$1450,2,FALSE)</f>
        <v>#N/A</v>
      </c>
      <c r="G110" s="200" t="e">
        <f>+VLOOKUP(E110,Participants!$A$1:$F$1450,4,FALSE)</f>
        <v>#N/A</v>
      </c>
      <c r="H110" s="200" t="e">
        <f>+VLOOKUP(E110,Participants!$A$1:$F$1450,5,FALSE)</f>
        <v>#N/A</v>
      </c>
      <c r="I110" s="200" t="e">
        <f>+VLOOKUP(E110,Participants!$A$1:$F$1450,3,FALSE)</f>
        <v>#N/A</v>
      </c>
      <c r="J110" s="200" t="e">
        <f>+VLOOKUP(E110,Participants!$A$1:$G$1450,7,FALSE)</f>
        <v>#N/A</v>
      </c>
      <c r="K110" s="200"/>
      <c r="L110" s="200"/>
    </row>
    <row r="111" spans="1:12" ht="18.75" x14ac:dyDescent="0.3">
      <c r="A111" s="20" t="s">
        <v>1274</v>
      </c>
      <c r="B111" s="2">
        <v>1</v>
      </c>
      <c r="C111" s="2"/>
      <c r="D111" s="2">
        <v>7</v>
      </c>
      <c r="E111" s="2"/>
      <c r="F111" s="1" t="e">
        <f>+VLOOKUP(E111,Participants!$A$1:$F$1450,2,FALSE)</f>
        <v>#N/A</v>
      </c>
      <c r="G111" s="1" t="e">
        <f>+VLOOKUP(E111,Participants!$A$1:$F$1450,4,FALSE)</f>
        <v>#N/A</v>
      </c>
      <c r="H111" s="1" t="e">
        <f>+VLOOKUP(E111,Participants!$A$1:$F$1450,5,FALSE)</f>
        <v>#N/A</v>
      </c>
      <c r="I111" s="1" t="e">
        <f>+VLOOKUP(E111,Participants!$A$1:$F$1450,3,FALSE)</f>
        <v>#N/A</v>
      </c>
      <c r="J111" s="1" t="e">
        <f>+VLOOKUP(E111,Participants!$A$1:$G$1450,7,FALSE)</f>
        <v>#N/A</v>
      </c>
      <c r="K111" s="1"/>
      <c r="L111" s="1"/>
    </row>
    <row r="112" spans="1:12" ht="18.75" x14ac:dyDescent="0.3">
      <c r="A112" s="20" t="s">
        <v>1274</v>
      </c>
      <c r="B112" s="2">
        <v>1</v>
      </c>
      <c r="C112" s="2"/>
      <c r="D112" s="2">
        <v>8</v>
      </c>
      <c r="E112" s="2"/>
      <c r="F112" s="1" t="e">
        <f>+VLOOKUP(E112,Participants!$A$1:$F$1450,2,FALSE)</f>
        <v>#N/A</v>
      </c>
      <c r="G112" s="1" t="e">
        <f>+VLOOKUP(E112,Participants!$A$1:$F$1450,4,FALSE)</f>
        <v>#N/A</v>
      </c>
      <c r="H112" s="1" t="e">
        <f>+VLOOKUP(E112,Participants!$A$1:$F$1450,5,FALSE)</f>
        <v>#N/A</v>
      </c>
      <c r="I112" s="1" t="e">
        <f>+VLOOKUP(E112,Participants!$A$1:$F$1450,3,FALSE)</f>
        <v>#N/A</v>
      </c>
      <c r="J112" s="1" t="e">
        <f>+VLOOKUP(E112,Participants!$A$1:$G$1450,7,FALSE)</f>
        <v>#N/A</v>
      </c>
      <c r="K112" s="1"/>
      <c r="L112" s="1"/>
    </row>
    <row r="113" spans="1:12" ht="18.75" x14ac:dyDescent="0.3">
      <c r="A113" s="20" t="s">
        <v>1274</v>
      </c>
      <c r="B113" s="2">
        <v>2</v>
      </c>
      <c r="C113" s="2"/>
      <c r="D113" s="2">
        <v>7</v>
      </c>
      <c r="E113" s="2"/>
      <c r="F113" s="1" t="e">
        <f>+VLOOKUP(E113,Participants!$A$1:$F$1450,2,FALSE)</f>
        <v>#N/A</v>
      </c>
      <c r="G113" s="1" t="e">
        <f>+VLOOKUP(E113,Participants!$A$1:$F$1450,4,FALSE)</f>
        <v>#N/A</v>
      </c>
      <c r="H113" s="1" t="e">
        <f>+VLOOKUP(E113,Participants!$A$1:$F$1450,5,FALSE)</f>
        <v>#N/A</v>
      </c>
      <c r="I113" s="1" t="e">
        <f>+VLOOKUP(E113,Participants!$A$1:$F$1450,3,FALSE)</f>
        <v>#N/A</v>
      </c>
      <c r="J113" s="1" t="e">
        <f>+VLOOKUP(E113,Participants!$A$1:$G$1450,7,FALSE)</f>
        <v>#N/A</v>
      </c>
      <c r="K113" s="1"/>
      <c r="L113" s="1"/>
    </row>
    <row r="114" spans="1:12" ht="18.75" x14ac:dyDescent="0.3">
      <c r="A114" s="20" t="s">
        <v>1274</v>
      </c>
      <c r="B114" s="2">
        <v>2</v>
      </c>
      <c r="C114" s="2"/>
      <c r="D114" s="2">
        <v>8</v>
      </c>
      <c r="E114" s="2"/>
      <c r="F114" s="1" t="e">
        <f>+VLOOKUP(E114,Participants!$A$1:$F$1450,2,FALSE)</f>
        <v>#N/A</v>
      </c>
      <c r="G114" s="1" t="e">
        <f>+VLOOKUP(E114,Participants!$A$1:$F$1450,4,FALSE)</f>
        <v>#N/A</v>
      </c>
      <c r="H114" s="1" t="e">
        <f>+VLOOKUP(E114,Participants!$A$1:$F$1450,5,FALSE)</f>
        <v>#N/A</v>
      </c>
      <c r="I114" s="1" t="e">
        <f>+VLOOKUP(E114,Participants!$A$1:$F$1450,3,FALSE)</f>
        <v>#N/A</v>
      </c>
      <c r="J114" s="1" t="e">
        <f>+VLOOKUP(E114,Participants!$A$1:$G$1450,7,FALSE)</f>
        <v>#N/A</v>
      </c>
      <c r="K114" s="1"/>
      <c r="L114" s="1"/>
    </row>
    <row r="115" spans="1:12" ht="18.75" x14ac:dyDescent="0.3">
      <c r="A115" s="20" t="s">
        <v>1274</v>
      </c>
      <c r="B115" s="2">
        <v>3</v>
      </c>
      <c r="C115" s="2"/>
      <c r="D115" s="2">
        <v>7</v>
      </c>
      <c r="E115" s="2"/>
      <c r="F115" s="1" t="e">
        <f>+VLOOKUP(E115,Participants!$A$1:$F$1450,2,FALSE)</f>
        <v>#N/A</v>
      </c>
      <c r="G115" s="1" t="e">
        <f>+VLOOKUP(E115,Participants!$A$1:$F$1450,4,FALSE)</f>
        <v>#N/A</v>
      </c>
      <c r="H115" s="1" t="e">
        <f>+VLOOKUP(E115,Participants!$A$1:$F$1450,5,FALSE)</f>
        <v>#N/A</v>
      </c>
      <c r="I115" s="1" t="e">
        <f>+VLOOKUP(E115,Participants!$A$1:$F$1450,3,FALSE)</f>
        <v>#N/A</v>
      </c>
      <c r="J115" s="1" t="e">
        <f>+VLOOKUP(E115,Participants!$A$1:$G$1450,7,FALSE)</f>
        <v>#N/A</v>
      </c>
      <c r="K115" s="1"/>
      <c r="L115" s="1"/>
    </row>
    <row r="116" spans="1:12" ht="18.75" x14ac:dyDescent="0.3">
      <c r="A116" s="20" t="s">
        <v>1274</v>
      </c>
      <c r="B116" s="2">
        <v>3</v>
      </c>
      <c r="C116" s="2"/>
      <c r="D116" s="2">
        <v>8</v>
      </c>
      <c r="E116" s="2"/>
      <c r="F116" s="1" t="e">
        <f>+VLOOKUP(E116,Participants!$A$1:$F$1450,2,FALSE)</f>
        <v>#N/A</v>
      </c>
      <c r="G116" s="1" t="e">
        <f>+VLOOKUP(E116,Participants!$A$1:$F$1450,4,FALSE)</f>
        <v>#N/A</v>
      </c>
      <c r="H116" s="1" t="e">
        <f>+VLOOKUP(E116,Participants!$A$1:$F$1450,5,FALSE)</f>
        <v>#N/A</v>
      </c>
      <c r="I116" s="1" t="e">
        <f>+VLOOKUP(E116,Participants!$A$1:$F$1450,3,FALSE)</f>
        <v>#N/A</v>
      </c>
      <c r="J116" s="1" t="e">
        <f>+VLOOKUP(E116,Participants!$A$1:$G$1450,7,FALSE)</f>
        <v>#N/A</v>
      </c>
      <c r="K116" s="1"/>
      <c r="L116" s="1"/>
    </row>
    <row r="117" spans="1:12" ht="18.75" x14ac:dyDescent="0.3">
      <c r="A117" s="20" t="s">
        <v>1274</v>
      </c>
      <c r="B117" s="2">
        <v>4</v>
      </c>
      <c r="C117" s="2"/>
      <c r="D117" s="2">
        <v>6</v>
      </c>
      <c r="E117" s="2"/>
      <c r="F117" s="1" t="e">
        <f>+VLOOKUP(E117,Participants!$A$1:$F$1450,2,FALSE)</f>
        <v>#N/A</v>
      </c>
      <c r="G117" s="1" t="e">
        <f>+VLOOKUP(E117,Participants!$A$1:$F$1450,4,FALSE)</f>
        <v>#N/A</v>
      </c>
      <c r="H117" s="1" t="e">
        <f>+VLOOKUP(E117,Participants!$A$1:$F$1450,5,FALSE)</f>
        <v>#N/A</v>
      </c>
      <c r="I117" s="1" t="e">
        <f>+VLOOKUP(E117,Participants!$A$1:$F$1450,3,FALSE)</f>
        <v>#N/A</v>
      </c>
      <c r="J117" s="1" t="e">
        <f>+VLOOKUP(E117,Participants!$A$1:$G$1450,7,FALSE)</f>
        <v>#N/A</v>
      </c>
      <c r="K117" s="1"/>
      <c r="L117" s="1"/>
    </row>
    <row r="118" spans="1:12" ht="18.75" x14ac:dyDescent="0.3">
      <c r="A118" s="20" t="s">
        <v>1274</v>
      </c>
      <c r="B118" s="2">
        <v>4</v>
      </c>
      <c r="C118" s="2"/>
      <c r="D118" s="2">
        <v>7</v>
      </c>
      <c r="E118" s="2"/>
      <c r="F118" s="1" t="e">
        <f>+VLOOKUP(E118,Participants!$A$1:$F$1450,2,FALSE)</f>
        <v>#N/A</v>
      </c>
      <c r="G118" s="1" t="e">
        <f>+VLOOKUP(E118,Participants!$A$1:$F$1450,4,FALSE)</f>
        <v>#N/A</v>
      </c>
      <c r="H118" s="1" t="e">
        <f>+VLOOKUP(E118,Participants!$A$1:$F$1450,5,FALSE)</f>
        <v>#N/A</v>
      </c>
      <c r="I118" s="1" t="e">
        <f>+VLOOKUP(E118,Participants!$A$1:$F$1450,3,FALSE)</f>
        <v>#N/A</v>
      </c>
      <c r="J118" s="1" t="e">
        <f>+VLOOKUP(E118,Participants!$A$1:$G$1450,7,FALSE)</f>
        <v>#N/A</v>
      </c>
      <c r="K118" s="1"/>
      <c r="L118" s="1"/>
    </row>
    <row r="119" spans="1:12" ht="18.75" x14ac:dyDescent="0.3">
      <c r="A119" s="20" t="s">
        <v>1274</v>
      </c>
      <c r="B119" s="2">
        <v>4</v>
      </c>
      <c r="C119" s="2"/>
      <c r="D119" s="2">
        <v>8</v>
      </c>
      <c r="E119" s="2"/>
      <c r="F119" s="1" t="e">
        <f>+VLOOKUP(E119,Participants!$A$1:$F$1450,2,FALSE)</f>
        <v>#N/A</v>
      </c>
      <c r="G119" s="1" t="e">
        <f>+VLOOKUP(E119,Participants!$A$1:$F$1450,4,FALSE)</f>
        <v>#N/A</v>
      </c>
      <c r="H119" s="1" t="e">
        <f>+VLOOKUP(E119,Participants!$A$1:$F$1450,5,FALSE)</f>
        <v>#N/A</v>
      </c>
      <c r="I119" s="1" t="e">
        <f>+VLOOKUP(E119,Participants!$A$1:$F$1450,3,FALSE)</f>
        <v>#N/A</v>
      </c>
      <c r="J119" s="1" t="e">
        <f>+VLOOKUP(E119,Participants!$A$1:$G$1450,7,FALSE)</f>
        <v>#N/A</v>
      </c>
      <c r="K119" s="1"/>
      <c r="L119" s="1"/>
    </row>
    <row r="120" spans="1:12" ht="18.75" x14ac:dyDescent="0.3">
      <c r="A120" s="20" t="s">
        <v>1274</v>
      </c>
      <c r="B120" s="2">
        <v>5</v>
      </c>
      <c r="C120" s="2"/>
      <c r="D120" s="2">
        <v>6</v>
      </c>
      <c r="E120" s="2"/>
      <c r="F120" s="1" t="e">
        <f>+VLOOKUP(E120,Participants!$A$1:$F$1450,2,FALSE)</f>
        <v>#N/A</v>
      </c>
      <c r="G120" s="1" t="e">
        <f>+VLOOKUP(E120,Participants!$A$1:$F$1450,4,FALSE)</f>
        <v>#N/A</v>
      </c>
      <c r="H120" s="1" t="e">
        <f>+VLOOKUP(E120,Participants!$A$1:$F$1450,5,FALSE)</f>
        <v>#N/A</v>
      </c>
      <c r="I120" s="1" t="e">
        <f>+VLOOKUP(E120,Participants!$A$1:$F$1450,3,FALSE)</f>
        <v>#N/A</v>
      </c>
      <c r="J120" s="1" t="e">
        <f>+VLOOKUP(E120,Participants!$A$1:$G$1450,7,FALSE)</f>
        <v>#N/A</v>
      </c>
      <c r="K120" s="1"/>
      <c r="L120" s="1"/>
    </row>
    <row r="121" spans="1:12" ht="18.75" x14ac:dyDescent="0.3">
      <c r="A121" s="20" t="s">
        <v>1274</v>
      </c>
      <c r="B121" s="2">
        <v>5</v>
      </c>
      <c r="C121" s="2"/>
      <c r="D121" s="2">
        <v>7</v>
      </c>
      <c r="E121" s="2"/>
      <c r="F121" s="1" t="e">
        <f>+VLOOKUP(E121,Participants!$A$1:$F$1450,2,FALSE)</f>
        <v>#N/A</v>
      </c>
      <c r="G121" s="1" t="e">
        <f>+VLOOKUP(E121,Participants!$A$1:$F$1450,4,FALSE)</f>
        <v>#N/A</v>
      </c>
      <c r="H121" s="1" t="e">
        <f>+VLOOKUP(E121,Participants!$A$1:$F$1450,5,FALSE)</f>
        <v>#N/A</v>
      </c>
      <c r="I121" s="1" t="e">
        <f>+VLOOKUP(E121,Participants!$A$1:$F$1450,3,FALSE)</f>
        <v>#N/A</v>
      </c>
      <c r="J121" s="1" t="e">
        <f>+VLOOKUP(E121,Participants!$A$1:$G$1450,7,FALSE)</f>
        <v>#N/A</v>
      </c>
      <c r="K121" s="1"/>
      <c r="L121" s="1"/>
    </row>
    <row r="122" spans="1:12" ht="18.75" x14ac:dyDescent="0.3">
      <c r="A122" s="20" t="s">
        <v>1274</v>
      </c>
      <c r="B122" s="2">
        <v>5</v>
      </c>
      <c r="C122" s="2"/>
      <c r="D122" s="2">
        <v>8</v>
      </c>
      <c r="E122" s="2"/>
      <c r="F122" s="1" t="e">
        <f>+VLOOKUP(E122,Participants!$A$1:$F$1450,2,FALSE)</f>
        <v>#N/A</v>
      </c>
      <c r="G122" s="1" t="e">
        <f>+VLOOKUP(E122,Participants!$A$1:$F$1450,4,FALSE)</f>
        <v>#N/A</v>
      </c>
      <c r="H122" s="1" t="e">
        <f>+VLOOKUP(E122,Participants!$A$1:$F$1450,5,FALSE)</f>
        <v>#N/A</v>
      </c>
      <c r="I122" s="1" t="e">
        <f>+VLOOKUP(E122,Participants!$A$1:$F$1450,3,FALSE)</f>
        <v>#N/A</v>
      </c>
      <c r="J122" s="1" t="e">
        <f>+VLOOKUP(E122,Participants!$A$1:$G$1450,7,FALSE)</f>
        <v>#N/A</v>
      </c>
      <c r="K122" s="1"/>
      <c r="L122" s="1"/>
    </row>
    <row r="123" spans="1:12" ht="18.75" x14ac:dyDescent="0.3">
      <c r="A123" s="20" t="s">
        <v>1274</v>
      </c>
      <c r="B123" s="2">
        <v>6</v>
      </c>
      <c r="C123" s="2"/>
      <c r="D123" s="2">
        <v>5</v>
      </c>
      <c r="E123" s="2"/>
      <c r="F123" s="1" t="e">
        <f>+VLOOKUP(E123,Participants!$A$1:$F$1450,2,FALSE)</f>
        <v>#N/A</v>
      </c>
      <c r="G123" s="1" t="e">
        <f>+VLOOKUP(E123,Participants!$A$1:$F$1450,4,FALSE)</f>
        <v>#N/A</v>
      </c>
      <c r="H123" s="1" t="e">
        <f>+VLOOKUP(E123,Participants!$A$1:$F$1450,5,FALSE)</f>
        <v>#N/A</v>
      </c>
      <c r="I123" s="1" t="e">
        <f>+VLOOKUP(E123,Participants!$A$1:$F$1450,3,FALSE)</f>
        <v>#N/A</v>
      </c>
      <c r="J123" s="1" t="e">
        <f>+VLOOKUP(E123,Participants!$A$1:$G$1450,7,FALSE)</f>
        <v>#N/A</v>
      </c>
      <c r="K123" s="1"/>
      <c r="L123" s="1"/>
    </row>
    <row r="124" spans="1:12" ht="18.75" x14ac:dyDescent="0.3">
      <c r="A124" s="20" t="s">
        <v>1274</v>
      </c>
      <c r="B124" s="2">
        <v>6</v>
      </c>
      <c r="C124" s="2"/>
      <c r="D124" s="2">
        <v>6</v>
      </c>
      <c r="E124" s="2"/>
      <c r="F124" s="1" t="e">
        <f>+VLOOKUP(E124,Participants!$A$1:$F$1450,2,FALSE)</f>
        <v>#N/A</v>
      </c>
      <c r="G124" s="1" t="e">
        <f>+VLOOKUP(E124,Participants!$A$1:$F$1450,4,FALSE)</f>
        <v>#N/A</v>
      </c>
      <c r="H124" s="1" t="e">
        <f>+VLOOKUP(E124,Participants!$A$1:$F$1450,5,FALSE)</f>
        <v>#N/A</v>
      </c>
      <c r="I124" s="1" t="e">
        <f>+VLOOKUP(E124,Participants!$A$1:$F$1450,3,FALSE)</f>
        <v>#N/A</v>
      </c>
      <c r="J124" s="1" t="e">
        <f>+VLOOKUP(E124,Participants!$A$1:$G$1450,7,FALSE)</f>
        <v>#N/A</v>
      </c>
      <c r="K124" s="1"/>
      <c r="L124" s="1"/>
    </row>
    <row r="125" spans="1:12" ht="18.75" x14ac:dyDescent="0.3">
      <c r="A125" s="20" t="s">
        <v>1274</v>
      </c>
      <c r="B125" s="2">
        <v>6</v>
      </c>
      <c r="C125" s="2"/>
      <c r="D125" s="2">
        <v>7</v>
      </c>
      <c r="E125" s="2"/>
      <c r="F125" s="1" t="e">
        <f>+VLOOKUP(E125,Participants!$A$1:$F$1450,2,FALSE)</f>
        <v>#N/A</v>
      </c>
      <c r="G125" s="1" t="e">
        <f>+VLOOKUP(E125,Participants!$A$1:$F$1450,4,FALSE)</f>
        <v>#N/A</v>
      </c>
      <c r="H125" s="1" t="e">
        <f>+VLOOKUP(E125,Participants!$A$1:$F$1450,5,FALSE)</f>
        <v>#N/A</v>
      </c>
      <c r="I125" s="1" t="e">
        <f>+VLOOKUP(E125,Participants!$A$1:$F$1450,3,FALSE)</f>
        <v>#N/A</v>
      </c>
      <c r="J125" s="1" t="e">
        <f>+VLOOKUP(E125,Participants!$A$1:$G$1450,7,FALSE)</f>
        <v>#N/A</v>
      </c>
      <c r="K125" s="1"/>
      <c r="L125" s="1"/>
    </row>
    <row r="126" spans="1:12" ht="18.75" x14ac:dyDescent="0.3">
      <c r="A126" s="20" t="s">
        <v>1274</v>
      </c>
      <c r="B126" s="2">
        <v>6</v>
      </c>
      <c r="C126" s="2"/>
      <c r="D126" s="2">
        <v>8</v>
      </c>
      <c r="E126" s="2"/>
      <c r="F126" s="1" t="e">
        <f>+VLOOKUP(E126,Participants!$A$1:$F$1450,2,FALSE)</f>
        <v>#N/A</v>
      </c>
      <c r="G126" s="1" t="e">
        <f>+VLOOKUP(E126,Participants!$A$1:$F$1450,4,FALSE)</f>
        <v>#N/A</v>
      </c>
      <c r="H126" s="1" t="e">
        <f>+VLOOKUP(E126,Participants!$A$1:$F$1450,5,FALSE)</f>
        <v>#N/A</v>
      </c>
      <c r="I126" s="1" t="e">
        <f>+VLOOKUP(E126,Participants!$A$1:$F$1450,3,FALSE)</f>
        <v>#N/A</v>
      </c>
      <c r="J126" s="1" t="e">
        <f>+VLOOKUP(E126,Participants!$A$1:$G$1450,7,FALSE)</f>
        <v>#N/A</v>
      </c>
      <c r="K126" s="1"/>
      <c r="L126" s="1"/>
    </row>
    <row r="127" spans="1:12" ht="18.75" x14ac:dyDescent="0.3">
      <c r="A127" s="20" t="s">
        <v>1274</v>
      </c>
      <c r="B127" s="2">
        <v>7</v>
      </c>
      <c r="C127" s="2"/>
      <c r="D127" s="2">
        <v>5</v>
      </c>
      <c r="E127" s="2"/>
      <c r="F127" s="1" t="e">
        <f>+VLOOKUP(E127,Participants!$A$1:$F$1450,2,FALSE)</f>
        <v>#N/A</v>
      </c>
      <c r="G127" s="1" t="e">
        <f>+VLOOKUP(E127,Participants!$A$1:$F$1450,4,FALSE)</f>
        <v>#N/A</v>
      </c>
      <c r="H127" s="1" t="e">
        <f>+VLOOKUP(E127,Participants!$A$1:$F$1450,5,FALSE)</f>
        <v>#N/A</v>
      </c>
      <c r="I127" s="1" t="e">
        <f>+VLOOKUP(E127,Participants!$A$1:$F$1450,3,FALSE)</f>
        <v>#N/A</v>
      </c>
      <c r="J127" s="1" t="e">
        <f>+VLOOKUP(E127,Participants!$A$1:$G$1450,7,FALSE)</f>
        <v>#N/A</v>
      </c>
      <c r="K127" s="1"/>
      <c r="L127" s="1"/>
    </row>
    <row r="128" spans="1:12" ht="18.75" x14ac:dyDescent="0.3">
      <c r="A128" s="20" t="s">
        <v>1274</v>
      </c>
      <c r="B128" s="2">
        <v>7</v>
      </c>
      <c r="C128" s="2"/>
      <c r="D128" s="2">
        <v>6</v>
      </c>
      <c r="E128" s="2"/>
      <c r="F128" s="1" t="e">
        <f>+VLOOKUP(E128,Participants!$A$1:$F$1450,2,FALSE)</f>
        <v>#N/A</v>
      </c>
      <c r="G128" s="1" t="e">
        <f>+VLOOKUP(E128,Participants!$A$1:$F$1450,4,FALSE)</f>
        <v>#N/A</v>
      </c>
      <c r="H128" s="1" t="e">
        <f>+VLOOKUP(E128,Participants!$A$1:$F$1450,5,FALSE)</f>
        <v>#N/A</v>
      </c>
      <c r="I128" s="1" t="e">
        <f>+VLOOKUP(E128,Participants!$A$1:$F$1450,3,FALSE)</f>
        <v>#N/A</v>
      </c>
      <c r="J128" s="1" t="e">
        <f>+VLOOKUP(E128,Participants!$A$1:$G$1450,7,FALSE)</f>
        <v>#N/A</v>
      </c>
      <c r="K128" s="1"/>
      <c r="L128" s="1"/>
    </row>
    <row r="129" spans="1:12" ht="18.75" x14ac:dyDescent="0.3">
      <c r="A129" s="20" t="s">
        <v>1274</v>
      </c>
      <c r="B129" s="2">
        <v>7</v>
      </c>
      <c r="C129" s="2"/>
      <c r="D129" s="2">
        <v>7</v>
      </c>
      <c r="E129" s="2"/>
      <c r="F129" s="1" t="e">
        <f>+VLOOKUP(E129,Participants!$A$1:$F$1450,2,FALSE)</f>
        <v>#N/A</v>
      </c>
      <c r="G129" s="1" t="e">
        <f>+VLOOKUP(E129,Participants!$A$1:$F$1450,4,FALSE)</f>
        <v>#N/A</v>
      </c>
      <c r="H129" s="1" t="e">
        <f>+VLOOKUP(E129,Participants!$A$1:$F$1450,5,FALSE)</f>
        <v>#N/A</v>
      </c>
      <c r="I129" s="1" t="e">
        <f>+VLOOKUP(E129,Participants!$A$1:$F$1450,3,FALSE)</f>
        <v>#N/A</v>
      </c>
      <c r="J129" s="1" t="e">
        <f>+VLOOKUP(E129,Participants!$A$1:$G$1450,7,FALSE)</f>
        <v>#N/A</v>
      </c>
      <c r="K129" s="1"/>
      <c r="L129" s="1"/>
    </row>
    <row r="130" spans="1:12" ht="18.75" x14ac:dyDescent="0.3">
      <c r="A130" s="20" t="s">
        <v>1274</v>
      </c>
      <c r="B130" s="2">
        <v>7</v>
      </c>
      <c r="C130" s="2"/>
      <c r="D130" s="2">
        <v>8</v>
      </c>
      <c r="E130" s="2"/>
      <c r="F130" s="1" t="e">
        <f>+VLOOKUP(E130,Participants!$A$1:$F$1450,2,FALSE)</f>
        <v>#N/A</v>
      </c>
      <c r="G130" s="1" t="e">
        <f>+VLOOKUP(E130,Participants!$A$1:$F$1450,4,FALSE)</f>
        <v>#N/A</v>
      </c>
      <c r="H130" s="1" t="e">
        <f>+VLOOKUP(E130,Participants!$A$1:$F$1450,5,FALSE)</f>
        <v>#N/A</v>
      </c>
      <c r="I130" s="1" t="e">
        <f>+VLOOKUP(E130,Participants!$A$1:$F$1450,3,FALSE)</f>
        <v>#N/A</v>
      </c>
      <c r="J130" s="1" t="e">
        <f>+VLOOKUP(E130,Participants!$A$1:$G$1450,7,FALSE)</f>
        <v>#N/A</v>
      </c>
      <c r="K130" s="1"/>
      <c r="L130" s="1"/>
    </row>
    <row r="131" spans="1:12" ht="18.75" x14ac:dyDescent="0.3">
      <c r="A131" s="20" t="s">
        <v>1274</v>
      </c>
      <c r="B131" s="2">
        <v>8</v>
      </c>
      <c r="C131" s="2"/>
      <c r="D131" s="2">
        <v>1</v>
      </c>
      <c r="E131" s="2"/>
      <c r="F131" s="1" t="e">
        <f>+VLOOKUP(E131,Participants!$A$1:$F$1450,2,FALSE)</f>
        <v>#N/A</v>
      </c>
      <c r="G131" s="1" t="e">
        <f>+VLOOKUP(E131,Participants!$A$1:$F$1450,4,FALSE)</f>
        <v>#N/A</v>
      </c>
      <c r="H131" s="1" t="e">
        <f>+VLOOKUP(E131,Participants!$A$1:$F$1450,5,FALSE)</f>
        <v>#N/A</v>
      </c>
      <c r="I131" s="1" t="e">
        <f>+VLOOKUP(E131,Participants!$A$1:$F$1450,3,FALSE)</f>
        <v>#N/A</v>
      </c>
      <c r="J131" s="1" t="e">
        <f>+VLOOKUP(E131,Participants!$A$1:$G$1450,7,FALSE)</f>
        <v>#N/A</v>
      </c>
      <c r="K131" s="1"/>
      <c r="L131" s="1"/>
    </row>
    <row r="132" spans="1:12" ht="18.75" x14ac:dyDescent="0.3">
      <c r="A132" s="20" t="s">
        <v>1274</v>
      </c>
      <c r="B132" s="2">
        <v>8</v>
      </c>
      <c r="C132" s="2"/>
      <c r="D132" s="2">
        <v>2</v>
      </c>
      <c r="E132" s="2"/>
      <c r="F132" s="1" t="e">
        <f>+VLOOKUP(E132,Participants!$A$1:$F$1450,2,FALSE)</f>
        <v>#N/A</v>
      </c>
      <c r="G132" s="1" t="e">
        <f>+VLOOKUP(E132,Participants!$A$1:$F$1450,4,FALSE)</f>
        <v>#N/A</v>
      </c>
      <c r="H132" s="1" t="e">
        <f>+VLOOKUP(E132,Participants!$A$1:$F$1450,5,FALSE)</f>
        <v>#N/A</v>
      </c>
      <c r="I132" s="1" t="e">
        <f>+VLOOKUP(E132,Participants!$A$1:$F$1450,3,FALSE)</f>
        <v>#N/A</v>
      </c>
      <c r="J132" s="1" t="e">
        <f>+VLOOKUP(E132,Participants!$A$1:$G$1450,7,FALSE)</f>
        <v>#N/A</v>
      </c>
      <c r="K132" s="1"/>
      <c r="L132" s="1"/>
    </row>
    <row r="133" spans="1:12" ht="18.75" x14ac:dyDescent="0.3">
      <c r="A133" s="20" t="s">
        <v>1274</v>
      </c>
      <c r="B133" s="2">
        <v>8</v>
      </c>
      <c r="C133" s="2"/>
      <c r="D133" s="2">
        <v>3</v>
      </c>
      <c r="E133" s="2"/>
      <c r="F133" s="1" t="e">
        <f>+VLOOKUP(E133,Participants!$A$1:$F$1450,2,FALSE)</f>
        <v>#N/A</v>
      </c>
      <c r="G133" s="1" t="e">
        <f>+VLOOKUP(E133,Participants!$A$1:$F$1450,4,FALSE)</f>
        <v>#N/A</v>
      </c>
      <c r="H133" s="1" t="e">
        <f>+VLOOKUP(E133,Participants!$A$1:$F$1450,5,FALSE)</f>
        <v>#N/A</v>
      </c>
      <c r="I133" s="1" t="e">
        <f>+VLOOKUP(E133,Participants!$A$1:$F$1450,3,FALSE)</f>
        <v>#N/A</v>
      </c>
      <c r="J133" s="1" t="e">
        <f>+VLOOKUP(E133,Participants!$A$1:$G$1450,7,FALSE)</f>
        <v>#N/A</v>
      </c>
      <c r="K133" s="1"/>
      <c r="L133" s="1"/>
    </row>
    <row r="134" spans="1:12" ht="18.75" x14ac:dyDescent="0.3">
      <c r="A134" s="20" t="s">
        <v>1274</v>
      </c>
      <c r="B134" s="2">
        <v>8</v>
      </c>
      <c r="C134" s="2"/>
      <c r="D134" s="2">
        <v>4</v>
      </c>
      <c r="E134" s="2"/>
      <c r="F134" s="1" t="e">
        <f>+VLOOKUP(E134,Participants!$A$1:$F$1450,2,FALSE)</f>
        <v>#N/A</v>
      </c>
      <c r="G134" s="1" t="e">
        <f>+VLOOKUP(E134,Participants!$A$1:$F$1450,4,FALSE)</f>
        <v>#N/A</v>
      </c>
      <c r="H134" s="1" t="e">
        <f>+VLOOKUP(E134,Participants!$A$1:$F$1450,5,FALSE)</f>
        <v>#N/A</v>
      </c>
      <c r="I134" s="1" t="e">
        <f>+VLOOKUP(E134,Participants!$A$1:$F$1450,3,FALSE)</f>
        <v>#N/A</v>
      </c>
      <c r="J134" s="1" t="e">
        <f>+VLOOKUP(E134,Participants!$A$1:$G$1450,7,FALSE)</f>
        <v>#N/A</v>
      </c>
      <c r="K134" s="1"/>
      <c r="L134" s="1"/>
    </row>
    <row r="135" spans="1:12" ht="18.75" x14ac:dyDescent="0.3">
      <c r="A135" s="20" t="s">
        <v>1274</v>
      </c>
      <c r="B135" s="2">
        <v>8</v>
      </c>
      <c r="C135" s="2"/>
      <c r="D135" s="2">
        <v>5</v>
      </c>
      <c r="E135" s="2"/>
      <c r="F135" s="1" t="e">
        <f>+VLOOKUP(E135,Participants!$A$1:$F$1450,2,FALSE)</f>
        <v>#N/A</v>
      </c>
      <c r="G135" s="1" t="e">
        <f>+VLOOKUP(E135,Participants!$A$1:$F$1450,4,FALSE)</f>
        <v>#N/A</v>
      </c>
      <c r="H135" s="1" t="e">
        <f>+VLOOKUP(E135,Participants!$A$1:$F$1450,5,FALSE)</f>
        <v>#N/A</v>
      </c>
      <c r="I135" s="1" t="e">
        <f>+VLOOKUP(E135,Participants!$A$1:$F$1450,3,FALSE)</f>
        <v>#N/A</v>
      </c>
      <c r="J135" s="1" t="e">
        <f>+VLOOKUP(E135,Participants!$A$1:$G$1450,7,FALSE)</f>
        <v>#N/A</v>
      </c>
      <c r="K135" s="1"/>
      <c r="L135" s="1"/>
    </row>
    <row r="136" spans="1:12" ht="18.75" x14ac:dyDescent="0.3">
      <c r="A136" s="20" t="s">
        <v>1274</v>
      </c>
      <c r="B136" s="2">
        <v>8</v>
      </c>
      <c r="C136" s="2"/>
      <c r="D136" s="2">
        <v>6</v>
      </c>
      <c r="E136" s="2"/>
      <c r="F136" s="1" t="e">
        <f>+VLOOKUP(E136,Participants!$A$1:$F$1450,2,FALSE)</f>
        <v>#N/A</v>
      </c>
      <c r="G136" s="1" t="e">
        <f>+VLOOKUP(E136,Participants!$A$1:$F$1450,4,FALSE)</f>
        <v>#N/A</v>
      </c>
      <c r="H136" s="1" t="e">
        <f>+VLOOKUP(E136,Participants!$A$1:$F$1450,5,FALSE)</f>
        <v>#N/A</v>
      </c>
      <c r="I136" s="1" t="e">
        <f>+VLOOKUP(E136,Participants!$A$1:$F$1450,3,FALSE)</f>
        <v>#N/A</v>
      </c>
      <c r="J136" s="1" t="e">
        <f>+VLOOKUP(E136,Participants!$A$1:$G$1450,7,FALSE)</f>
        <v>#N/A</v>
      </c>
      <c r="K136" s="1"/>
      <c r="L136" s="1"/>
    </row>
    <row r="137" spans="1:12" ht="18.75" x14ac:dyDescent="0.3">
      <c r="A137" s="20" t="s">
        <v>1274</v>
      </c>
      <c r="B137" s="2">
        <v>8</v>
      </c>
      <c r="C137" s="2"/>
      <c r="D137" s="2">
        <v>7</v>
      </c>
      <c r="E137" s="2"/>
      <c r="F137" s="1" t="e">
        <f>+VLOOKUP(E137,Participants!$A$1:$F$1450,2,FALSE)</f>
        <v>#N/A</v>
      </c>
      <c r="G137" s="1" t="e">
        <f>+VLOOKUP(E137,Participants!$A$1:$F$1450,4,FALSE)</f>
        <v>#N/A</v>
      </c>
      <c r="H137" s="1" t="e">
        <f>+VLOOKUP(E137,Participants!$A$1:$F$1450,5,FALSE)</f>
        <v>#N/A</v>
      </c>
      <c r="I137" s="1" t="e">
        <f>+VLOOKUP(E137,Participants!$A$1:$F$1450,3,FALSE)</f>
        <v>#N/A</v>
      </c>
      <c r="J137" s="1" t="e">
        <f>+VLOOKUP(E137,Participants!$A$1:$G$1450,7,FALSE)</f>
        <v>#N/A</v>
      </c>
      <c r="K137" s="1"/>
      <c r="L137" s="1"/>
    </row>
    <row r="138" spans="1:12" ht="18.75" x14ac:dyDescent="0.3">
      <c r="A138" s="20" t="s">
        <v>1274</v>
      </c>
      <c r="B138" s="2">
        <v>8</v>
      </c>
      <c r="C138" s="2"/>
      <c r="D138" s="2">
        <v>8</v>
      </c>
      <c r="E138" s="2"/>
      <c r="F138" s="1" t="e">
        <f>+VLOOKUP(E138,Participants!$A$1:$F$1450,2,FALSE)</f>
        <v>#N/A</v>
      </c>
      <c r="G138" s="1" t="e">
        <f>+VLOOKUP(E138,Participants!$A$1:$F$1450,4,FALSE)</f>
        <v>#N/A</v>
      </c>
      <c r="H138" s="1" t="e">
        <f>+VLOOKUP(E138,Participants!$A$1:$F$1450,5,FALSE)</f>
        <v>#N/A</v>
      </c>
      <c r="I138" s="1" t="e">
        <f>+VLOOKUP(E138,Participants!$A$1:$F$1450,3,FALSE)</f>
        <v>#N/A</v>
      </c>
      <c r="J138" s="1" t="e">
        <f>+VLOOKUP(E138,Participants!$A$1:$G$1450,7,FALSE)</f>
        <v>#N/A</v>
      </c>
      <c r="K138" s="1"/>
      <c r="L138" s="1"/>
    </row>
    <row r="139" spans="1:12" ht="18.75" x14ac:dyDescent="0.3">
      <c r="A139" s="20" t="s">
        <v>1274</v>
      </c>
      <c r="B139" s="2">
        <v>9</v>
      </c>
      <c r="C139" s="2"/>
      <c r="D139" s="2">
        <v>1</v>
      </c>
      <c r="E139" s="2"/>
      <c r="F139" s="1" t="e">
        <f>+VLOOKUP(E139,Participants!$A$1:$F$1450,2,FALSE)</f>
        <v>#N/A</v>
      </c>
      <c r="G139" s="1" t="e">
        <f>+VLOOKUP(E139,Participants!$A$1:$F$1450,4,FALSE)</f>
        <v>#N/A</v>
      </c>
      <c r="H139" s="1" t="e">
        <f>+VLOOKUP(E139,Participants!$A$1:$F$1450,5,FALSE)</f>
        <v>#N/A</v>
      </c>
      <c r="I139" s="1" t="e">
        <f>+VLOOKUP(E139,Participants!$A$1:$F$1450,3,FALSE)</f>
        <v>#N/A</v>
      </c>
      <c r="J139" s="1" t="e">
        <f>+VLOOKUP(E139,Participants!$A$1:$G$1450,7,FALSE)</f>
        <v>#N/A</v>
      </c>
      <c r="K139" s="1"/>
      <c r="L139" s="1"/>
    </row>
    <row r="140" spans="1:12" ht="18.75" x14ac:dyDescent="0.3">
      <c r="A140" s="20" t="s">
        <v>1274</v>
      </c>
      <c r="B140" s="2">
        <v>9</v>
      </c>
      <c r="C140" s="2"/>
      <c r="D140" s="2">
        <v>2</v>
      </c>
      <c r="E140" s="2"/>
      <c r="F140" s="1" t="e">
        <f>+VLOOKUP(E140,Participants!$A$1:$F$1450,2,FALSE)</f>
        <v>#N/A</v>
      </c>
      <c r="G140" s="1" t="e">
        <f>+VLOOKUP(E140,Participants!$A$1:$F$1450,4,FALSE)</f>
        <v>#N/A</v>
      </c>
      <c r="H140" s="1" t="e">
        <f>+VLOOKUP(E140,Participants!$A$1:$F$1450,5,FALSE)</f>
        <v>#N/A</v>
      </c>
      <c r="I140" s="1" t="e">
        <f>+VLOOKUP(E140,Participants!$A$1:$F$1450,3,FALSE)</f>
        <v>#N/A</v>
      </c>
      <c r="J140" s="1" t="e">
        <f>+VLOOKUP(E140,Participants!$A$1:$G$1450,7,FALSE)</f>
        <v>#N/A</v>
      </c>
      <c r="K140" s="1"/>
      <c r="L140" s="1"/>
    </row>
    <row r="141" spans="1:12" ht="18.75" x14ac:dyDescent="0.3">
      <c r="A141" s="20" t="s">
        <v>1274</v>
      </c>
      <c r="B141" s="2">
        <v>9</v>
      </c>
      <c r="C141" s="2"/>
      <c r="D141" s="2">
        <v>3</v>
      </c>
      <c r="E141" s="2"/>
      <c r="F141" s="1" t="e">
        <f>+VLOOKUP(E141,Participants!$A$1:$F$1450,2,FALSE)</f>
        <v>#N/A</v>
      </c>
      <c r="G141" s="1" t="e">
        <f>+VLOOKUP(E141,Participants!$A$1:$F$1450,4,FALSE)</f>
        <v>#N/A</v>
      </c>
      <c r="H141" s="1" t="e">
        <f>+VLOOKUP(E141,Participants!$A$1:$F$1450,5,FALSE)</f>
        <v>#N/A</v>
      </c>
      <c r="I141" s="1" t="e">
        <f>+VLOOKUP(E141,Participants!$A$1:$F$1450,3,FALSE)</f>
        <v>#N/A</v>
      </c>
      <c r="J141" s="1" t="e">
        <f>+VLOOKUP(E141,Participants!$A$1:$G$1450,7,FALSE)</f>
        <v>#N/A</v>
      </c>
      <c r="K141" s="1"/>
      <c r="L141" s="1"/>
    </row>
    <row r="142" spans="1:12" ht="18.75" x14ac:dyDescent="0.3">
      <c r="A142" s="20" t="s">
        <v>1274</v>
      </c>
      <c r="B142" s="2">
        <v>9</v>
      </c>
      <c r="C142" s="2"/>
      <c r="D142" s="2">
        <v>4</v>
      </c>
      <c r="E142" s="2"/>
      <c r="F142" s="1" t="e">
        <f>+VLOOKUP(E142,Participants!$A$1:$F$1450,2,FALSE)</f>
        <v>#N/A</v>
      </c>
      <c r="G142" s="1" t="e">
        <f>+VLOOKUP(E142,Participants!$A$1:$F$1450,4,FALSE)</f>
        <v>#N/A</v>
      </c>
      <c r="H142" s="1" t="e">
        <f>+VLOOKUP(E142,Participants!$A$1:$F$1450,5,FALSE)</f>
        <v>#N/A</v>
      </c>
      <c r="I142" s="1" t="e">
        <f>+VLOOKUP(E142,Participants!$A$1:$F$1450,3,FALSE)</f>
        <v>#N/A</v>
      </c>
      <c r="J142" s="1" t="e">
        <f>+VLOOKUP(E142,Participants!$A$1:$G$1450,7,FALSE)</f>
        <v>#N/A</v>
      </c>
      <c r="K142" s="1"/>
      <c r="L142" s="1"/>
    </row>
    <row r="143" spans="1:12" ht="18.75" x14ac:dyDescent="0.3">
      <c r="A143" s="20" t="s">
        <v>1274</v>
      </c>
      <c r="B143" s="2">
        <v>9</v>
      </c>
      <c r="C143" s="2"/>
      <c r="D143" s="2">
        <v>5</v>
      </c>
      <c r="E143" s="2"/>
      <c r="F143" s="1" t="e">
        <f>+VLOOKUP(E143,Participants!$A$1:$F$1450,2,FALSE)</f>
        <v>#N/A</v>
      </c>
      <c r="G143" s="1" t="e">
        <f>+VLOOKUP(E143,Participants!$A$1:$F$1450,4,FALSE)</f>
        <v>#N/A</v>
      </c>
      <c r="H143" s="1" t="e">
        <f>+VLOOKUP(E143,Participants!$A$1:$F$1450,5,FALSE)</f>
        <v>#N/A</v>
      </c>
      <c r="I143" s="1" t="e">
        <f>+VLOOKUP(E143,Participants!$A$1:$F$1450,3,FALSE)</f>
        <v>#N/A</v>
      </c>
      <c r="J143" s="1" t="e">
        <f>+VLOOKUP(E143,Participants!$A$1:$G$1450,7,FALSE)</f>
        <v>#N/A</v>
      </c>
      <c r="K143" s="1"/>
      <c r="L143" s="1"/>
    </row>
    <row r="144" spans="1:12" ht="18.75" x14ac:dyDescent="0.3">
      <c r="A144" s="20" t="s">
        <v>1274</v>
      </c>
      <c r="B144" s="2">
        <v>9</v>
      </c>
      <c r="C144" s="2"/>
      <c r="D144" s="2">
        <v>6</v>
      </c>
      <c r="E144" s="2"/>
      <c r="F144" s="1" t="e">
        <f>+VLOOKUP(E144,Participants!$A$1:$F$1450,2,FALSE)</f>
        <v>#N/A</v>
      </c>
      <c r="G144" s="1" t="e">
        <f>+VLOOKUP(E144,Participants!$A$1:$F$1450,4,FALSE)</f>
        <v>#N/A</v>
      </c>
      <c r="H144" s="1" t="e">
        <f>+VLOOKUP(E144,Participants!$A$1:$F$1450,5,FALSE)</f>
        <v>#N/A</v>
      </c>
      <c r="I144" s="1" t="e">
        <f>+VLOOKUP(E144,Participants!$A$1:$F$1450,3,FALSE)</f>
        <v>#N/A</v>
      </c>
      <c r="J144" s="1" t="e">
        <f>+VLOOKUP(E144,Participants!$A$1:$G$1450,7,FALSE)</f>
        <v>#N/A</v>
      </c>
      <c r="K144" s="1"/>
      <c r="L144" s="1"/>
    </row>
    <row r="145" spans="1:12" ht="18.75" x14ac:dyDescent="0.3">
      <c r="A145" s="20" t="s">
        <v>1274</v>
      </c>
      <c r="B145" s="2">
        <v>9</v>
      </c>
      <c r="C145" s="2"/>
      <c r="D145" s="2">
        <v>7</v>
      </c>
      <c r="E145" s="2"/>
      <c r="F145" s="1" t="e">
        <f>+VLOOKUP(E145,Participants!$A$1:$F$1450,2,FALSE)</f>
        <v>#N/A</v>
      </c>
      <c r="G145" s="1" t="e">
        <f>+VLOOKUP(E145,Participants!$A$1:$F$1450,4,FALSE)</f>
        <v>#N/A</v>
      </c>
      <c r="H145" s="1" t="e">
        <f>+VLOOKUP(E145,Participants!$A$1:$F$1450,5,FALSE)</f>
        <v>#N/A</v>
      </c>
      <c r="I145" s="1" t="e">
        <f>+VLOOKUP(E145,Participants!$A$1:$F$1450,3,FALSE)</f>
        <v>#N/A</v>
      </c>
      <c r="J145" s="1" t="e">
        <f>+VLOOKUP(E145,Participants!$A$1:$G$1450,7,FALSE)</f>
        <v>#N/A</v>
      </c>
      <c r="K145" s="1"/>
      <c r="L145" s="1"/>
    </row>
    <row r="146" spans="1:12" ht="18.75" x14ac:dyDescent="0.3">
      <c r="A146" s="20" t="s">
        <v>1274</v>
      </c>
      <c r="B146" s="2">
        <v>9</v>
      </c>
      <c r="C146" s="2"/>
      <c r="D146" s="2">
        <v>8</v>
      </c>
      <c r="E146" s="2"/>
      <c r="F146" s="1" t="e">
        <f>+VLOOKUP(E146,Participants!$A$1:$F$1450,2,FALSE)</f>
        <v>#N/A</v>
      </c>
      <c r="G146" s="1" t="e">
        <f>+VLOOKUP(E146,Participants!$A$1:$F$1450,4,FALSE)</f>
        <v>#N/A</v>
      </c>
      <c r="H146" s="1" t="e">
        <f>+VLOOKUP(E146,Participants!$A$1:$F$1450,5,FALSE)</f>
        <v>#N/A</v>
      </c>
      <c r="I146" s="1" t="e">
        <f>+VLOOKUP(E146,Participants!$A$1:$F$1450,3,FALSE)</f>
        <v>#N/A</v>
      </c>
      <c r="J146" s="1" t="e">
        <f>+VLOOKUP(E146,Participants!$A$1:$G$1450,7,FALSE)</f>
        <v>#N/A</v>
      </c>
      <c r="K146" s="1"/>
      <c r="L146" s="1"/>
    </row>
    <row r="147" spans="1:12" ht="18.75" x14ac:dyDescent="0.3">
      <c r="A147" s="20" t="s">
        <v>1274</v>
      </c>
      <c r="B147" s="2">
        <v>10</v>
      </c>
      <c r="C147" s="2"/>
      <c r="D147" s="2">
        <v>1</v>
      </c>
      <c r="E147" s="2"/>
      <c r="F147" s="1" t="e">
        <f>+VLOOKUP(E147,Participants!$A$1:$F$1450,2,FALSE)</f>
        <v>#N/A</v>
      </c>
      <c r="G147" s="1" t="e">
        <f>+VLOOKUP(E147,Participants!$A$1:$F$1450,4,FALSE)</f>
        <v>#N/A</v>
      </c>
      <c r="H147" s="1" t="e">
        <f>+VLOOKUP(E147,Participants!$A$1:$F$1450,5,FALSE)</f>
        <v>#N/A</v>
      </c>
      <c r="I147" s="1" t="e">
        <f>+VLOOKUP(E147,Participants!$A$1:$F$1450,3,FALSE)</f>
        <v>#N/A</v>
      </c>
      <c r="J147" s="1" t="e">
        <f>+VLOOKUP(E147,Participants!$A$1:$G$1450,7,FALSE)</f>
        <v>#N/A</v>
      </c>
      <c r="K147" s="1"/>
      <c r="L147" s="1"/>
    </row>
    <row r="148" spans="1:12" ht="18.75" x14ac:dyDescent="0.3">
      <c r="A148" s="20" t="s">
        <v>1274</v>
      </c>
      <c r="B148" s="2">
        <v>10</v>
      </c>
      <c r="C148" s="2"/>
      <c r="D148" s="2">
        <v>2</v>
      </c>
      <c r="E148" s="2"/>
      <c r="F148" s="1" t="e">
        <f>+VLOOKUP(E148,Participants!$A$1:$F$1450,2,FALSE)</f>
        <v>#N/A</v>
      </c>
      <c r="G148" s="1" t="e">
        <f>+VLOOKUP(E148,Participants!$A$1:$F$1450,4,FALSE)</f>
        <v>#N/A</v>
      </c>
      <c r="H148" s="1" t="e">
        <f>+VLOOKUP(E148,Participants!$A$1:$F$1450,5,FALSE)</f>
        <v>#N/A</v>
      </c>
      <c r="I148" s="1" t="e">
        <f>+VLOOKUP(E148,Participants!$A$1:$F$1450,3,FALSE)</f>
        <v>#N/A</v>
      </c>
      <c r="J148" s="1" t="e">
        <f>+VLOOKUP(E148,Participants!$A$1:$G$1450,7,FALSE)</f>
        <v>#N/A</v>
      </c>
      <c r="K148" s="1"/>
      <c r="L148" s="1"/>
    </row>
    <row r="149" spans="1:12" ht="18.75" x14ac:dyDescent="0.3">
      <c r="A149" s="20" t="s">
        <v>1274</v>
      </c>
      <c r="B149" s="2">
        <v>10</v>
      </c>
      <c r="C149" s="2"/>
      <c r="D149" s="2">
        <v>3</v>
      </c>
      <c r="E149" s="2"/>
      <c r="F149" s="1" t="e">
        <f>+VLOOKUP(E149,Participants!$A$1:$F$1450,2,FALSE)</f>
        <v>#N/A</v>
      </c>
      <c r="G149" s="1" t="e">
        <f>+VLOOKUP(E149,Participants!$A$1:$F$1450,4,FALSE)</f>
        <v>#N/A</v>
      </c>
      <c r="H149" s="1" t="e">
        <f>+VLOOKUP(E149,Participants!$A$1:$F$1450,5,FALSE)</f>
        <v>#N/A</v>
      </c>
      <c r="I149" s="1" t="e">
        <f>+VLOOKUP(E149,Participants!$A$1:$F$1450,3,FALSE)</f>
        <v>#N/A</v>
      </c>
      <c r="J149" s="1" t="e">
        <f>+VLOOKUP(E149,Participants!$A$1:$G$1450,7,FALSE)</f>
        <v>#N/A</v>
      </c>
      <c r="K149" s="1"/>
      <c r="L149" s="1"/>
    </row>
    <row r="150" spans="1:12" ht="18.75" x14ac:dyDescent="0.3">
      <c r="A150" s="20" t="s">
        <v>1274</v>
      </c>
      <c r="B150" s="2">
        <v>10</v>
      </c>
      <c r="C150" s="2"/>
      <c r="D150" s="2">
        <v>4</v>
      </c>
      <c r="E150" s="2"/>
      <c r="F150" s="1" t="e">
        <f>+VLOOKUP(E150,Participants!$A$1:$F$1450,2,FALSE)</f>
        <v>#N/A</v>
      </c>
      <c r="G150" s="1" t="e">
        <f>+VLOOKUP(E150,Participants!$A$1:$F$1450,4,FALSE)</f>
        <v>#N/A</v>
      </c>
      <c r="H150" s="1" t="e">
        <f>+VLOOKUP(E150,Participants!$A$1:$F$1450,5,FALSE)</f>
        <v>#N/A</v>
      </c>
      <c r="I150" s="1" t="e">
        <f>+VLOOKUP(E150,Participants!$A$1:$F$1450,3,FALSE)</f>
        <v>#N/A</v>
      </c>
      <c r="J150" s="1" t="e">
        <f>+VLOOKUP(E150,Participants!$A$1:$G$1450,7,FALSE)</f>
        <v>#N/A</v>
      </c>
      <c r="K150" s="1"/>
      <c r="L150" s="1"/>
    </row>
    <row r="151" spans="1:12" ht="18.75" x14ac:dyDescent="0.3">
      <c r="A151" s="20" t="s">
        <v>1274</v>
      </c>
      <c r="B151" s="2">
        <v>10</v>
      </c>
      <c r="C151" s="2"/>
      <c r="D151" s="2">
        <v>5</v>
      </c>
      <c r="E151" s="2"/>
      <c r="F151" s="1" t="e">
        <f>+VLOOKUP(E151,Participants!$A$1:$F$1450,2,FALSE)</f>
        <v>#N/A</v>
      </c>
      <c r="G151" s="1" t="e">
        <f>+VLOOKUP(E151,Participants!$A$1:$F$1450,4,FALSE)</f>
        <v>#N/A</v>
      </c>
      <c r="H151" s="1" t="e">
        <f>+VLOOKUP(E151,Participants!$A$1:$F$1450,5,FALSE)</f>
        <v>#N/A</v>
      </c>
      <c r="I151" s="1" t="e">
        <f>+VLOOKUP(E151,Participants!$A$1:$F$1450,3,FALSE)</f>
        <v>#N/A</v>
      </c>
      <c r="J151" s="1" t="e">
        <f>+VLOOKUP(E151,Participants!$A$1:$G$1450,7,FALSE)</f>
        <v>#N/A</v>
      </c>
      <c r="K151" s="1"/>
      <c r="L151" s="1"/>
    </row>
    <row r="152" spans="1:12" ht="18.75" x14ac:dyDescent="0.3">
      <c r="A152" s="20" t="s">
        <v>1274</v>
      </c>
      <c r="B152" s="2">
        <v>10</v>
      </c>
      <c r="C152" s="2"/>
      <c r="D152" s="2">
        <v>6</v>
      </c>
      <c r="E152" s="2"/>
      <c r="F152" s="1" t="e">
        <f>+VLOOKUP(E152,Participants!$A$1:$F$1450,2,FALSE)</f>
        <v>#N/A</v>
      </c>
      <c r="G152" s="1" t="e">
        <f>+VLOOKUP(E152,Participants!$A$1:$F$1450,4,FALSE)</f>
        <v>#N/A</v>
      </c>
      <c r="H152" s="1" t="e">
        <f>+VLOOKUP(E152,Participants!$A$1:$F$1450,5,FALSE)</f>
        <v>#N/A</v>
      </c>
      <c r="I152" s="1" t="e">
        <f>+VLOOKUP(E152,Participants!$A$1:$F$1450,3,FALSE)</f>
        <v>#N/A</v>
      </c>
      <c r="J152" s="1" t="e">
        <f>+VLOOKUP(E152,Participants!$A$1:$G$1450,7,FALSE)</f>
        <v>#N/A</v>
      </c>
      <c r="K152" s="1"/>
      <c r="L152" s="1"/>
    </row>
    <row r="153" spans="1:12" ht="18.75" x14ac:dyDescent="0.3">
      <c r="A153" s="20" t="s">
        <v>1274</v>
      </c>
      <c r="B153" s="2">
        <v>10</v>
      </c>
      <c r="C153" s="2"/>
      <c r="D153" s="2">
        <v>7</v>
      </c>
      <c r="E153" s="2"/>
      <c r="F153" s="1" t="e">
        <f>+VLOOKUP(E153,Participants!$A$1:$F$1450,2,FALSE)</f>
        <v>#N/A</v>
      </c>
      <c r="G153" s="1" t="e">
        <f>+VLOOKUP(E153,Participants!$A$1:$F$1450,4,FALSE)</f>
        <v>#N/A</v>
      </c>
      <c r="H153" s="1" t="e">
        <f>+VLOOKUP(E153,Participants!$A$1:$F$1450,5,FALSE)</f>
        <v>#N/A</v>
      </c>
      <c r="I153" s="1" t="e">
        <f>+VLOOKUP(E153,Participants!$A$1:$F$1450,3,FALSE)</f>
        <v>#N/A</v>
      </c>
      <c r="J153" s="1" t="e">
        <f>+VLOOKUP(E153,Participants!$A$1:$G$1450,7,FALSE)</f>
        <v>#N/A</v>
      </c>
      <c r="K153" s="1"/>
      <c r="L153" s="1"/>
    </row>
    <row r="154" spans="1:12" ht="18.75" x14ac:dyDescent="0.3">
      <c r="A154" s="20" t="s">
        <v>1274</v>
      </c>
      <c r="B154" s="2">
        <v>10</v>
      </c>
      <c r="C154" s="2"/>
      <c r="D154" s="2">
        <v>8</v>
      </c>
      <c r="E154" s="2"/>
      <c r="F154" s="1" t="e">
        <f>+VLOOKUP(E154,Participants!$A$1:$F$1450,2,FALSE)</f>
        <v>#N/A</v>
      </c>
      <c r="G154" s="1" t="e">
        <f>+VLOOKUP(E154,Participants!$A$1:$F$1450,4,FALSE)</f>
        <v>#N/A</v>
      </c>
      <c r="H154" s="1" t="e">
        <f>+VLOOKUP(E154,Participants!$A$1:$F$1450,5,FALSE)</f>
        <v>#N/A</v>
      </c>
      <c r="I154" s="1" t="e">
        <f>+VLOOKUP(E154,Participants!$A$1:$F$1450,3,FALSE)</f>
        <v>#N/A</v>
      </c>
      <c r="J154" s="1" t="e">
        <f>+VLOOKUP(E154,Participants!$A$1:$G$1450,7,FALSE)</f>
        <v>#N/A</v>
      </c>
      <c r="K154" s="1"/>
      <c r="L154" s="1"/>
    </row>
    <row r="155" spans="1:12" ht="18.75" x14ac:dyDescent="0.3">
      <c r="A155" s="20" t="s">
        <v>1274</v>
      </c>
      <c r="B155" s="2">
        <v>11</v>
      </c>
      <c r="C155" s="2"/>
      <c r="D155" s="2">
        <v>1</v>
      </c>
      <c r="E155" s="2"/>
      <c r="F155" s="1" t="e">
        <f>+VLOOKUP(E155,Participants!$A$1:$F$1450,2,FALSE)</f>
        <v>#N/A</v>
      </c>
      <c r="G155" s="1" t="e">
        <f>+VLOOKUP(E155,Participants!$A$1:$F$1450,4,FALSE)</f>
        <v>#N/A</v>
      </c>
      <c r="H155" s="1" t="e">
        <f>+VLOOKUP(E155,Participants!$A$1:$F$1450,5,FALSE)</f>
        <v>#N/A</v>
      </c>
      <c r="I155" s="1" t="e">
        <f>+VLOOKUP(E155,Participants!$A$1:$F$1450,3,FALSE)</f>
        <v>#N/A</v>
      </c>
      <c r="J155" s="1" t="e">
        <f>+VLOOKUP(E155,Participants!$A$1:$G$1450,7,FALSE)</f>
        <v>#N/A</v>
      </c>
      <c r="K155" s="1"/>
      <c r="L155" s="1"/>
    </row>
    <row r="156" spans="1:12" ht="18.75" x14ac:dyDescent="0.3">
      <c r="A156" s="20" t="s">
        <v>1274</v>
      </c>
      <c r="B156" s="2">
        <v>11</v>
      </c>
      <c r="C156" s="2"/>
      <c r="D156" s="2">
        <v>2</v>
      </c>
      <c r="E156" s="2"/>
      <c r="F156" s="1" t="e">
        <f>+VLOOKUP(E156,Participants!$A$1:$F$1450,2,FALSE)</f>
        <v>#N/A</v>
      </c>
      <c r="G156" s="1" t="e">
        <f>+VLOOKUP(E156,Participants!$A$1:$F$1450,4,FALSE)</f>
        <v>#N/A</v>
      </c>
      <c r="H156" s="1" t="e">
        <f>+VLOOKUP(E156,Participants!$A$1:$F$1450,5,FALSE)</f>
        <v>#N/A</v>
      </c>
      <c r="I156" s="1" t="e">
        <f>+VLOOKUP(E156,Participants!$A$1:$F$1450,3,FALSE)</f>
        <v>#N/A</v>
      </c>
      <c r="J156" s="1" t="e">
        <f>+VLOOKUP(E156,Participants!$A$1:$G$1450,7,FALSE)</f>
        <v>#N/A</v>
      </c>
      <c r="K156" s="1"/>
      <c r="L156" s="1"/>
    </row>
    <row r="157" spans="1:12" ht="18.75" x14ac:dyDescent="0.3">
      <c r="A157" s="20" t="s">
        <v>1274</v>
      </c>
      <c r="B157" s="2">
        <v>11</v>
      </c>
      <c r="C157" s="2"/>
      <c r="D157" s="2">
        <v>3</v>
      </c>
      <c r="E157" s="2"/>
      <c r="F157" s="1" t="e">
        <f>+VLOOKUP(E157,Participants!$A$1:$F$1450,2,FALSE)</f>
        <v>#N/A</v>
      </c>
      <c r="G157" s="1" t="e">
        <f>+VLOOKUP(E157,Participants!$A$1:$F$1450,4,FALSE)</f>
        <v>#N/A</v>
      </c>
      <c r="H157" s="1" t="e">
        <f>+VLOOKUP(E157,Participants!$A$1:$F$1450,5,FALSE)</f>
        <v>#N/A</v>
      </c>
      <c r="I157" s="1" t="e">
        <f>+VLOOKUP(E157,Participants!$A$1:$F$1450,3,FALSE)</f>
        <v>#N/A</v>
      </c>
      <c r="J157" s="1" t="e">
        <f>+VLOOKUP(E157,Participants!$A$1:$G$1450,7,FALSE)</f>
        <v>#N/A</v>
      </c>
      <c r="K157" s="1"/>
      <c r="L157" s="1"/>
    </row>
    <row r="158" spans="1:12" ht="18.75" x14ac:dyDescent="0.3">
      <c r="A158" s="20" t="s">
        <v>1274</v>
      </c>
      <c r="B158" s="2">
        <v>11</v>
      </c>
      <c r="C158" s="2"/>
      <c r="D158" s="2">
        <v>4</v>
      </c>
      <c r="E158" s="2"/>
      <c r="F158" s="1" t="e">
        <f>+VLOOKUP(E158,Participants!$A$1:$F$1450,2,FALSE)</f>
        <v>#N/A</v>
      </c>
      <c r="G158" s="1" t="e">
        <f>+VLOOKUP(E158,Participants!$A$1:$F$1450,4,FALSE)</f>
        <v>#N/A</v>
      </c>
      <c r="H158" s="1" t="e">
        <f>+VLOOKUP(E158,Participants!$A$1:$F$1450,5,FALSE)</f>
        <v>#N/A</v>
      </c>
      <c r="I158" s="1" t="e">
        <f>+VLOOKUP(E158,Participants!$A$1:$F$1450,3,FALSE)</f>
        <v>#N/A</v>
      </c>
      <c r="J158" s="1" t="e">
        <f>+VLOOKUP(E158,Participants!$A$1:$G$1450,7,FALSE)</f>
        <v>#N/A</v>
      </c>
      <c r="K158" s="1"/>
      <c r="L158" s="1"/>
    </row>
    <row r="159" spans="1:12" ht="18.75" x14ac:dyDescent="0.3">
      <c r="A159" s="20" t="s">
        <v>1274</v>
      </c>
      <c r="B159" s="2">
        <v>11</v>
      </c>
      <c r="C159" s="2"/>
      <c r="D159" s="2">
        <v>5</v>
      </c>
      <c r="E159" s="2"/>
      <c r="F159" s="1" t="e">
        <f>+VLOOKUP(E159,Participants!$A$1:$F$1450,2,FALSE)</f>
        <v>#N/A</v>
      </c>
      <c r="G159" s="1" t="e">
        <f>+VLOOKUP(E159,Participants!$A$1:$F$1450,4,FALSE)</f>
        <v>#N/A</v>
      </c>
      <c r="H159" s="1" t="e">
        <f>+VLOOKUP(E159,Participants!$A$1:$F$1450,5,FALSE)</f>
        <v>#N/A</v>
      </c>
      <c r="I159" s="1" t="e">
        <f>+VLOOKUP(E159,Participants!$A$1:$F$1450,3,FALSE)</f>
        <v>#N/A</v>
      </c>
      <c r="J159" s="1" t="e">
        <f>+VLOOKUP(E159,Participants!$A$1:$G$1450,7,FALSE)</f>
        <v>#N/A</v>
      </c>
      <c r="K159" s="1"/>
      <c r="L159" s="1"/>
    </row>
    <row r="160" spans="1:12" ht="18.75" x14ac:dyDescent="0.3">
      <c r="A160" s="20" t="s">
        <v>1274</v>
      </c>
      <c r="B160" s="2">
        <v>11</v>
      </c>
      <c r="C160" s="2"/>
      <c r="D160" s="2">
        <v>6</v>
      </c>
      <c r="E160" s="2"/>
      <c r="F160" s="1" t="e">
        <f>+VLOOKUP(E160,Participants!$A$1:$F$1450,2,FALSE)</f>
        <v>#N/A</v>
      </c>
      <c r="G160" s="1" t="e">
        <f>+VLOOKUP(E160,Participants!$A$1:$F$1450,4,FALSE)</f>
        <v>#N/A</v>
      </c>
      <c r="H160" s="1" t="e">
        <f>+VLOOKUP(E160,Participants!$A$1:$F$1450,5,FALSE)</f>
        <v>#N/A</v>
      </c>
      <c r="I160" s="1" t="e">
        <f>+VLOOKUP(E160,Participants!$A$1:$F$1450,3,FALSE)</f>
        <v>#N/A</v>
      </c>
      <c r="J160" s="1" t="e">
        <f>+VLOOKUP(E160,Participants!$A$1:$G$1450,7,FALSE)</f>
        <v>#N/A</v>
      </c>
      <c r="K160" s="1"/>
      <c r="L160" s="1"/>
    </row>
    <row r="161" spans="1:12" ht="18.75" x14ac:dyDescent="0.3">
      <c r="A161" s="20" t="s">
        <v>1274</v>
      </c>
      <c r="B161" s="2">
        <v>11</v>
      </c>
      <c r="C161" s="2"/>
      <c r="D161" s="2">
        <v>7</v>
      </c>
      <c r="E161" s="2"/>
      <c r="F161" s="1" t="e">
        <f>+VLOOKUP(E161,Participants!$A$1:$F$1450,2,FALSE)</f>
        <v>#N/A</v>
      </c>
      <c r="G161" s="1" t="e">
        <f>+VLOOKUP(E161,Participants!$A$1:$F$1450,4,FALSE)</f>
        <v>#N/A</v>
      </c>
      <c r="H161" s="1" t="e">
        <f>+VLOOKUP(E161,Participants!$A$1:$F$1450,5,FALSE)</f>
        <v>#N/A</v>
      </c>
      <c r="I161" s="1" t="e">
        <f>+VLOOKUP(E161,Participants!$A$1:$F$1450,3,FALSE)</f>
        <v>#N/A</v>
      </c>
      <c r="J161" s="1" t="e">
        <f>+VLOOKUP(E161,Participants!$A$1:$G$1450,7,FALSE)</f>
        <v>#N/A</v>
      </c>
      <c r="K161" s="1"/>
      <c r="L161" s="1"/>
    </row>
    <row r="162" spans="1:12" ht="18.75" x14ac:dyDescent="0.3">
      <c r="A162" s="20" t="s">
        <v>1274</v>
      </c>
      <c r="B162" s="2">
        <v>11</v>
      </c>
      <c r="C162" s="2"/>
      <c r="D162" s="2">
        <v>8</v>
      </c>
      <c r="E162" s="2"/>
      <c r="F162" s="1" t="e">
        <f>+VLOOKUP(E162,Participants!$A$1:$F$1450,2,FALSE)</f>
        <v>#N/A</v>
      </c>
      <c r="G162" s="1" t="e">
        <f>+VLOOKUP(E162,Participants!$A$1:$F$1450,4,FALSE)</f>
        <v>#N/A</v>
      </c>
      <c r="H162" s="1" t="e">
        <f>+VLOOKUP(E162,Participants!$A$1:$F$1450,5,FALSE)</f>
        <v>#N/A</v>
      </c>
      <c r="I162" s="1" t="e">
        <f>+VLOOKUP(E162,Participants!$A$1:$F$1450,3,FALSE)</f>
        <v>#N/A</v>
      </c>
      <c r="J162" s="1" t="e">
        <f>+VLOOKUP(E162,Participants!$A$1:$G$1450,7,FALSE)</f>
        <v>#N/A</v>
      </c>
      <c r="K162" s="1"/>
      <c r="L162" s="1"/>
    </row>
    <row r="163" spans="1:12" ht="18.75" x14ac:dyDescent="0.3">
      <c r="A163" s="20" t="s">
        <v>1274</v>
      </c>
      <c r="B163" s="2">
        <v>21</v>
      </c>
      <c r="C163" s="2"/>
      <c r="D163" s="2">
        <v>1</v>
      </c>
      <c r="E163" s="2"/>
      <c r="F163" s="1" t="e">
        <f>+VLOOKUP(E163,Participants!$A$1:$F$1450,2,FALSE)</f>
        <v>#N/A</v>
      </c>
      <c r="G163" s="1" t="e">
        <f>+VLOOKUP(E163,Participants!$A$1:$F$1450,4,FALSE)</f>
        <v>#N/A</v>
      </c>
      <c r="H163" s="1" t="e">
        <f>+VLOOKUP(E163,Participants!$A$1:$F$1450,5,FALSE)</f>
        <v>#N/A</v>
      </c>
      <c r="I163" s="1" t="e">
        <f>+VLOOKUP(E163,Participants!$A$1:$F$1450,3,FALSE)</f>
        <v>#N/A</v>
      </c>
      <c r="J163" s="1" t="e">
        <f>+VLOOKUP(E163,Participants!$A$1:$G$1450,7,FALSE)</f>
        <v>#N/A</v>
      </c>
      <c r="K163" s="1"/>
      <c r="L163" s="1"/>
    </row>
    <row r="164" spans="1:12" ht="18.75" x14ac:dyDescent="0.3">
      <c r="A164" s="20" t="s">
        <v>1274</v>
      </c>
      <c r="B164" s="2">
        <v>21</v>
      </c>
      <c r="C164" s="2"/>
      <c r="D164" s="2">
        <v>2</v>
      </c>
      <c r="E164" s="2"/>
      <c r="F164" s="1" t="e">
        <f>+VLOOKUP(E164,Participants!$A$1:$F$1450,2,FALSE)</f>
        <v>#N/A</v>
      </c>
      <c r="G164" s="1" t="e">
        <f>+VLOOKUP(E164,Participants!$A$1:$F$1450,4,FALSE)</f>
        <v>#N/A</v>
      </c>
      <c r="H164" s="1" t="e">
        <f>+VLOOKUP(E164,Participants!$A$1:$F$1450,5,FALSE)</f>
        <v>#N/A</v>
      </c>
      <c r="I164" s="1" t="e">
        <f>+VLOOKUP(E164,Participants!$A$1:$F$1450,3,FALSE)</f>
        <v>#N/A</v>
      </c>
      <c r="J164" s="1" t="e">
        <f>+VLOOKUP(E164,Participants!$A$1:$G$1450,7,FALSE)</f>
        <v>#N/A</v>
      </c>
      <c r="K164" s="1"/>
      <c r="L164" s="1"/>
    </row>
    <row r="165" spans="1:12" ht="18.75" x14ac:dyDescent="0.3">
      <c r="A165" s="20" t="s">
        <v>1274</v>
      </c>
      <c r="B165" s="2">
        <v>21</v>
      </c>
      <c r="C165" s="2"/>
      <c r="D165" s="2">
        <v>3</v>
      </c>
      <c r="E165" s="2"/>
      <c r="F165" s="1" t="e">
        <f>+VLOOKUP(E165,Participants!$A$1:$F$1450,2,FALSE)</f>
        <v>#N/A</v>
      </c>
      <c r="G165" s="1" t="e">
        <f>+VLOOKUP(E165,Participants!$A$1:$F$1450,4,FALSE)</f>
        <v>#N/A</v>
      </c>
      <c r="H165" s="1" t="e">
        <f>+VLOOKUP(E165,Participants!$A$1:$F$1450,5,FALSE)</f>
        <v>#N/A</v>
      </c>
      <c r="I165" s="1" t="e">
        <f>+VLOOKUP(E165,Participants!$A$1:$F$1450,3,FALSE)</f>
        <v>#N/A</v>
      </c>
      <c r="J165" s="1" t="e">
        <f>+VLOOKUP(E165,Participants!$A$1:$G$1450,7,FALSE)</f>
        <v>#N/A</v>
      </c>
      <c r="K165" s="1"/>
      <c r="L165" s="1"/>
    </row>
    <row r="166" spans="1:12" ht="18.75" x14ac:dyDescent="0.3">
      <c r="A166" s="20" t="s">
        <v>1274</v>
      </c>
      <c r="B166" s="2">
        <v>21</v>
      </c>
      <c r="C166" s="2"/>
      <c r="D166" s="2">
        <v>4</v>
      </c>
      <c r="E166" s="2"/>
      <c r="F166" s="1" t="e">
        <f>+VLOOKUP(E166,Participants!$A$1:$F$1450,2,FALSE)</f>
        <v>#N/A</v>
      </c>
      <c r="G166" s="1" t="e">
        <f>+VLOOKUP(E166,Participants!$A$1:$F$1450,4,FALSE)</f>
        <v>#N/A</v>
      </c>
      <c r="H166" s="1" t="e">
        <f>+VLOOKUP(E166,Participants!$A$1:$F$1450,5,FALSE)</f>
        <v>#N/A</v>
      </c>
      <c r="I166" s="1" t="e">
        <f>+VLOOKUP(E166,Participants!$A$1:$F$1450,3,FALSE)</f>
        <v>#N/A</v>
      </c>
      <c r="J166" s="1" t="e">
        <f>+VLOOKUP(E166,Participants!$A$1:$G$1450,7,FALSE)</f>
        <v>#N/A</v>
      </c>
      <c r="K166" s="1"/>
      <c r="L166" s="1"/>
    </row>
    <row r="167" spans="1:12" ht="18.75" x14ac:dyDescent="0.3">
      <c r="A167" s="20" t="s">
        <v>1274</v>
      </c>
      <c r="B167" s="2">
        <v>21</v>
      </c>
      <c r="C167" s="2"/>
      <c r="D167" s="2">
        <v>5</v>
      </c>
      <c r="E167" s="2"/>
      <c r="F167" s="1" t="e">
        <f>+VLOOKUP(E167,Participants!$A$1:$F$1450,2,FALSE)</f>
        <v>#N/A</v>
      </c>
      <c r="G167" s="1" t="e">
        <f>+VLOOKUP(E167,Participants!$A$1:$F$1450,4,FALSE)</f>
        <v>#N/A</v>
      </c>
      <c r="H167" s="1" t="e">
        <f>+VLOOKUP(E167,Participants!$A$1:$F$1450,5,FALSE)</f>
        <v>#N/A</v>
      </c>
      <c r="I167" s="1" t="e">
        <f>+VLOOKUP(E167,Participants!$A$1:$F$1450,3,FALSE)</f>
        <v>#N/A</v>
      </c>
      <c r="J167" s="1" t="e">
        <f>+VLOOKUP(E167,Participants!$A$1:$G$1450,7,FALSE)</f>
        <v>#N/A</v>
      </c>
      <c r="K167" s="1"/>
      <c r="L167" s="1"/>
    </row>
    <row r="168" spans="1:12" ht="18.75" x14ac:dyDescent="0.3">
      <c r="A168" s="20" t="s">
        <v>1274</v>
      </c>
      <c r="B168" s="2">
        <v>21</v>
      </c>
      <c r="C168" s="2"/>
      <c r="D168" s="2">
        <v>6</v>
      </c>
      <c r="E168" s="2"/>
      <c r="F168" s="1" t="e">
        <f>+VLOOKUP(E168,Participants!$A$1:$F$1450,2,FALSE)</f>
        <v>#N/A</v>
      </c>
      <c r="G168" s="1" t="e">
        <f>+VLOOKUP(E168,Participants!$A$1:$F$1450,4,FALSE)</f>
        <v>#N/A</v>
      </c>
      <c r="H168" s="1" t="e">
        <f>+VLOOKUP(E168,Participants!$A$1:$F$1450,5,FALSE)</f>
        <v>#N/A</v>
      </c>
      <c r="I168" s="1" t="e">
        <f>+VLOOKUP(E168,Participants!$A$1:$F$1450,3,FALSE)</f>
        <v>#N/A</v>
      </c>
      <c r="J168" s="1" t="e">
        <f>+VLOOKUP(E168,Participants!$A$1:$G$1450,7,FALSE)</f>
        <v>#N/A</v>
      </c>
      <c r="K168" s="1"/>
      <c r="L168" s="1"/>
    </row>
    <row r="169" spans="1:12" ht="18.75" x14ac:dyDescent="0.3">
      <c r="A169" s="20" t="s">
        <v>1274</v>
      </c>
      <c r="B169" s="2">
        <v>21</v>
      </c>
      <c r="C169" s="2"/>
      <c r="D169" s="2">
        <v>7</v>
      </c>
      <c r="E169" s="2"/>
      <c r="F169" s="1" t="e">
        <f>+VLOOKUP(E169,Participants!$A$1:$F$1450,2,FALSE)</f>
        <v>#N/A</v>
      </c>
      <c r="G169" s="1" t="e">
        <f>+VLOOKUP(E169,Participants!$A$1:$F$1450,4,FALSE)</f>
        <v>#N/A</v>
      </c>
      <c r="H169" s="1" t="e">
        <f>+VLOOKUP(E169,Participants!$A$1:$F$1450,5,FALSE)</f>
        <v>#N/A</v>
      </c>
      <c r="I169" s="1" t="e">
        <f>+VLOOKUP(E169,Participants!$A$1:$F$1450,3,FALSE)</f>
        <v>#N/A</v>
      </c>
      <c r="J169" s="1" t="e">
        <f>+VLOOKUP(E169,Participants!$A$1:$G$1450,7,FALSE)</f>
        <v>#N/A</v>
      </c>
      <c r="K169" s="1"/>
      <c r="L169" s="1"/>
    </row>
    <row r="170" spans="1:12" ht="18.75" x14ac:dyDescent="0.3">
      <c r="A170" s="20" t="s">
        <v>1274</v>
      </c>
      <c r="B170" s="2">
        <v>21</v>
      </c>
      <c r="C170" s="2"/>
      <c r="D170" s="2">
        <v>8</v>
      </c>
      <c r="E170" s="2"/>
      <c r="F170" s="1" t="e">
        <f>+VLOOKUP(E170,Participants!$A$1:$F$1450,2,FALSE)</f>
        <v>#N/A</v>
      </c>
      <c r="G170" s="1" t="e">
        <f>+VLOOKUP(E170,Participants!$A$1:$F$1450,4,FALSE)</f>
        <v>#N/A</v>
      </c>
      <c r="H170" s="1" t="e">
        <f>+VLOOKUP(E170,Participants!$A$1:$F$1450,5,FALSE)</f>
        <v>#N/A</v>
      </c>
      <c r="I170" s="1" t="e">
        <f>+VLOOKUP(E170,Participants!$A$1:$F$1450,3,FALSE)</f>
        <v>#N/A</v>
      </c>
      <c r="J170" s="1" t="e">
        <f>+VLOOKUP(E170,Participants!$A$1:$G$1450,7,FALSE)</f>
        <v>#N/A</v>
      </c>
      <c r="K170" s="1"/>
      <c r="L170" s="1"/>
    </row>
    <row r="171" spans="1:12" ht="18.75" x14ac:dyDescent="0.3">
      <c r="A171" s="20" t="s">
        <v>1274</v>
      </c>
      <c r="B171" s="2">
        <v>22</v>
      </c>
      <c r="C171" s="2"/>
      <c r="D171" s="2">
        <v>1</v>
      </c>
      <c r="E171" s="2"/>
      <c r="F171" s="1" t="e">
        <f>+VLOOKUP(E171,Participants!$A$1:$F$1450,2,FALSE)</f>
        <v>#N/A</v>
      </c>
      <c r="G171" s="1" t="e">
        <f>+VLOOKUP(E171,Participants!$A$1:$F$1450,4,FALSE)</f>
        <v>#N/A</v>
      </c>
      <c r="H171" s="1" t="e">
        <f>+VLOOKUP(E171,Participants!$A$1:$F$1450,5,FALSE)</f>
        <v>#N/A</v>
      </c>
      <c r="I171" s="1" t="e">
        <f>+VLOOKUP(E171,Participants!$A$1:$F$1450,3,FALSE)</f>
        <v>#N/A</v>
      </c>
      <c r="J171" s="1" t="e">
        <f>+VLOOKUP(E171,Participants!$A$1:$G$1450,7,FALSE)</f>
        <v>#N/A</v>
      </c>
      <c r="K171" s="1"/>
      <c r="L171" s="1"/>
    </row>
    <row r="172" spans="1:12" ht="18.75" x14ac:dyDescent="0.3">
      <c r="A172" s="20" t="s">
        <v>1274</v>
      </c>
      <c r="B172" s="2">
        <v>22</v>
      </c>
      <c r="C172" s="2"/>
      <c r="D172" s="2">
        <v>2</v>
      </c>
      <c r="E172" s="2"/>
      <c r="F172" s="1" t="e">
        <f>+VLOOKUP(E172,Participants!$A$1:$F$1450,2,FALSE)</f>
        <v>#N/A</v>
      </c>
      <c r="G172" s="1" t="e">
        <f>+VLOOKUP(E172,Participants!$A$1:$F$1450,4,FALSE)</f>
        <v>#N/A</v>
      </c>
      <c r="H172" s="1" t="e">
        <f>+VLOOKUP(E172,Participants!$A$1:$F$1450,5,FALSE)</f>
        <v>#N/A</v>
      </c>
      <c r="I172" s="1" t="e">
        <f>+VLOOKUP(E172,Participants!$A$1:$F$1450,3,FALSE)</f>
        <v>#N/A</v>
      </c>
      <c r="J172" s="1" t="e">
        <f>+VLOOKUP(E172,Participants!$A$1:$G$1450,7,FALSE)</f>
        <v>#N/A</v>
      </c>
      <c r="K172" s="1"/>
      <c r="L172" s="1"/>
    </row>
    <row r="173" spans="1:12" ht="18.75" x14ac:dyDescent="0.3">
      <c r="A173" s="20" t="s">
        <v>1274</v>
      </c>
      <c r="B173" s="2">
        <v>22</v>
      </c>
      <c r="C173" s="2"/>
      <c r="D173" s="2">
        <v>3</v>
      </c>
      <c r="E173" s="2"/>
      <c r="F173" s="1" t="e">
        <f>+VLOOKUP(E173,Participants!$A$1:$F$1450,2,FALSE)</f>
        <v>#N/A</v>
      </c>
      <c r="G173" s="1" t="e">
        <f>+VLOOKUP(E173,Participants!$A$1:$F$1450,4,FALSE)</f>
        <v>#N/A</v>
      </c>
      <c r="H173" s="1" t="e">
        <f>+VLOOKUP(E173,Participants!$A$1:$F$1450,5,FALSE)</f>
        <v>#N/A</v>
      </c>
      <c r="I173" s="1" t="e">
        <f>+VLOOKUP(E173,Participants!$A$1:$F$1450,3,FALSE)</f>
        <v>#N/A</v>
      </c>
      <c r="J173" s="1" t="e">
        <f>+VLOOKUP(E173,Participants!$A$1:$G$1450,7,FALSE)</f>
        <v>#N/A</v>
      </c>
      <c r="K173" s="1"/>
      <c r="L173" s="1"/>
    </row>
    <row r="174" spans="1:12" ht="18.75" x14ac:dyDescent="0.3">
      <c r="A174" s="20" t="s">
        <v>1274</v>
      </c>
      <c r="B174" s="2">
        <v>22</v>
      </c>
      <c r="C174" s="2"/>
      <c r="D174" s="2">
        <v>4</v>
      </c>
      <c r="E174" s="2"/>
      <c r="F174" s="1" t="e">
        <f>+VLOOKUP(E174,Participants!$A$1:$F$1450,2,FALSE)</f>
        <v>#N/A</v>
      </c>
      <c r="G174" s="1" t="e">
        <f>+VLOOKUP(E174,Participants!$A$1:$F$1450,4,FALSE)</f>
        <v>#N/A</v>
      </c>
      <c r="H174" s="1" t="e">
        <f>+VLOOKUP(E174,Participants!$A$1:$F$1450,5,FALSE)</f>
        <v>#N/A</v>
      </c>
      <c r="I174" s="1" t="e">
        <f>+VLOOKUP(E174,Participants!$A$1:$F$1450,3,FALSE)</f>
        <v>#N/A</v>
      </c>
      <c r="J174" s="1" t="e">
        <f>+VLOOKUP(E174,Participants!$A$1:$G$1450,7,FALSE)</f>
        <v>#N/A</v>
      </c>
      <c r="K174" s="1"/>
      <c r="L174" s="1"/>
    </row>
    <row r="175" spans="1:12" ht="18.75" x14ac:dyDescent="0.3">
      <c r="A175" s="20" t="s">
        <v>1274</v>
      </c>
      <c r="B175" s="2">
        <v>22</v>
      </c>
      <c r="C175" s="2"/>
      <c r="D175" s="2">
        <v>5</v>
      </c>
      <c r="E175" s="2"/>
      <c r="F175" s="1" t="e">
        <f>+VLOOKUP(E175,Participants!$A$1:$F$1450,2,FALSE)</f>
        <v>#N/A</v>
      </c>
      <c r="G175" s="1" t="e">
        <f>+VLOOKUP(E175,Participants!$A$1:$F$1450,4,FALSE)</f>
        <v>#N/A</v>
      </c>
      <c r="H175" s="1" t="e">
        <f>+VLOOKUP(E175,Participants!$A$1:$F$1450,5,FALSE)</f>
        <v>#N/A</v>
      </c>
      <c r="I175" s="1" t="e">
        <f>+VLOOKUP(E175,Participants!$A$1:$F$1450,3,FALSE)</f>
        <v>#N/A</v>
      </c>
      <c r="J175" s="1" t="e">
        <f>+VLOOKUP(E175,Participants!$A$1:$G$1450,7,FALSE)</f>
        <v>#N/A</v>
      </c>
      <c r="K175" s="1"/>
      <c r="L175" s="1"/>
    </row>
    <row r="176" spans="1:12" ht="18.75" x14ac:dyDescent="0.3">
      <c r="A176" s="20" t="s">
        <v>1274</v>
      </c>
      <c r="B176" s="2">
        <v>22</v>
      </c>
      <c r="C176" s="2"/>
      <c r="D176" s="2">
        <v>6</v>
      </c>
      <c r="E176" s="2"/>
      <c r="F176" s="1" t="e">
        <f>+VLOOKUP(E176,Participants!$A$1:$F$1450,2,FALSE)</f>
        <v>#N/A</v>
      </c>
      <c r="G176" s="1" t="e">
        <f>+VLOOKUP(E176,Participants!$A$1:$F$1450,4,FALSE)</f>
        <v>#N/A</v>
      </c>
      <c r="H176" s="1" t="e">
        <f>+VLOOKUP(E176,Participants!$A$1:$F$1450,5,FALSE)</f>
        <v>#N/A</v>
      </c>
      <c r="I176" s="1" t="e">
        <f>+VLOOKUP(E176,Participants!$A$1:$F$1450,3,FALSE)</f>
        <v>#N/A</v>
      </c>
      <c r="J176" s="1" t="e">
        <f>+VLOOKUP(E176,Participants!$A$1:$G$1450,7,FALSE)</f>
        <v>#N/A</v>
      </c>
      <c r="K176" s="1"/>
      <c r="L176" s="1"/>
    </row>
    <row r="177" spans="1:12" ht="18.75" x14ac:dyDescent="0.3">
      <c r="A177" s="20" t="s">
        <v>1274</v>
      </c>
      <c r="B177" s="2">
        <v>22</v>
      </c>
      <c r="C177" s="2"/>
      <c r="D177" s="2">
        <v>7</v>
      </c>
      <c r="E177" s="2"/>
      <c r="F177" s="1" t="e">
        <f>+VLOOKUP(E177,Participants!$A$1:$F$1450,2,FALSE)</f>
        <v>#N/A</v>
      </c>
      <c r="G177" s="1" t="e">
        <f>+VLOOKUP(E177,Participants!$A$1:$F$1450,4,FALSE)</f>
        <v>#N/A</v>
      </c>
      <c r="H177" s="1" t="e">
        <f>+VLOOKUP(E177,Participants!$A$1:$F$1450,5,FALSE)</f>
        <v>#N/A</v>
      </c>
      <c r="I177" s="1" t="e">
        <f>+VLOOKUP(E177,Participants!$A$1:$F$1450,3,FALSE)</f>
        <v>#N/A</v>
      </c>
      <c r="J177" s="1" t="e">
        <f>+VLOOKUP(E177,Participants!$A$1:$G$1450,7,FALSE)</f>
        <v>#N/A</v>
      </c>
      <c r="K177" s="1"/>
      <c r="L177" s="1"/>
    </row>
    <row r="178" spans="1:12" ht="18.75" x14ac:dyDescent="0.3">
      <c r="A178" s="20" t="s">
        <v>1274</v>
      </c>
      <c r="B178" s="2">
        <v>22</v>
      </c>
      <c r="C178" s="2"/>
      <c r="D178" s="2">
        <v>8</v>
      </c>
      <c r="E178" s="2"/>
      <c r="F178" s="1" t="e">
        <f>+VLOOKUP(E178,Participants!$A$1:$F$1450,2,FALSE)</f>
        <v>#N/A</v>
      </c>
      <c r="G178" s="1" t="e">
        <f>+VLOOKUP(E178,Participants!$A$1:$F$1450,4,FALSE)</f>
        <v>#N/A</v>
      </c>
      <c r="H178" s="1" t="e">
        <f>+VLOOKUP(E178,Participants!$A$1:$F$1450,5,FALSE)</f>
        <v>#N/A</v>
      </c>
      <c r="I178" s="1" t="e">
        <f>+VLOOKUP(E178,Participants!$A$1:$F$1450,3,FALSE)</f>
        <v>#N/A</v>
      </c>
      <c r="J178" s="1" t="e">
        <f>+VLOOKUP(E178,Participants!$A$1:$G$1450,7,FALSE)</f>
        <v>#N/A</v>
      </c>
      <c r="K178" s="1"/>
      <c r="L178" s="1"/>
    </row>
    <row r="179" spans="1:12" ht="18.75" x14ac:dyDescent="0.3">
      <c r="A179" s="20" t="s">
        <v>1274</v>
      </c>
      <c r="B179" s="2">
        <v>23</v>
      </c>
      <c r="C179" s="2"/>
      <c r="D179" s="2">
        <v>1</v>
      </c>
      <c r="E179" s="2"/>
      <c r="F179" s="1" t="e">
        <f>+VLOOKUP(E179,Participants!$A$1:$F$1450,2,FALSE)</f>
        <v>#N/A</v>
      </c>
      <c r="G179" s="1" t="e">
        <f>+VLOOKUP(E179,Participants!$A$1:$F$1450,4,FALSE)</f>
        <v>#N/A</v>
      </c>
      <c r="H179" s="1" t="e">
        <f>+VLOOKUP(E179,Participants!$A$1:$F$1450,5,FALSE)</f>
        <v>#N/A</v>
      </c>
      <c r="I179" s="1" t="e">
        <f>+VLOOKUP(E179,Participants!$A$1:$F$1450,3,FALSE)</f>
        <v>#N/A</v>
      </c>
      <c r="J179" s="1" t="e">
        <f>+VLOOKUP(E179,Participants!$A$1:$G$1450,7,FALSE)</f>
        <v>#N/A</v>
      </c>
      <c r="K179" s="1"/>
      <c r="L179" s="1"/>
    </row>
    <row r="180" spans="1:12" ht="18.75" x14ac:dyDescent="0.3">
      <c r="A180" s="20" t="s">
        <v>1274</v>
      </c>
      <c r="B180" s="2">
        <v>23</v>
      </c>
      <c r="C180" s="2"/>
      <c r="D180" s="2">
        <v>2</v>
      </c>
      <c r="E180" s="2"/>
      <c r="F180" s="1" t="e">
        <f>+VLOOKUP(E180,Participants!$A$1:$F$1450,2,FALSE)</f>
        <v>#N/A</v>
      </c>
      <c r="G180" s="1" t="e">
        <f>+VLOOKUP(E180,Participants!$A$1:$F$1450,4,FALSE)</f>
        <v>#N/A</v>
      </c>
      <c r="H180" s="1" t="e">
        <f>+VLOOKUP(E180,Participants!$A$1:$F$1450,5,FALSE)</f>
        <v>#N/A</v>
      </c>
      <c r="I180" s="1" t="e">
        <f>+VLOOKUP(E180,Participants!$A$1:$F$1450,3,FALSE)</f>
        <v>#N/A</v>
      </c>
      <c r="J180" s="1" t="e">
        <f>+VLOOKUP(E180,Participants!$A$1:$G$1450,7,FALSE)</f>
        <v>#N/A</v>
      </c>
      <c r="K180" s="1"/>
      <c r="L180" s="1"/>
    </row>
    <row r="181" spans="1:12" ht="18.75" x14ac:dyDescent="0.3">
      <c r="A181" s="20" t="s">
        <v>1274</v>
      </c>
      <c r="B181" s="2">
        <v>23</v>
      </c>
      <c r="C181" s="2"/>
      <c r="D181" s="2">
        <v>3</v>
      </c>
      <c r="E181" s="2"/>
      <c r="F181" s="1" t="e">
        <f>+VLOOKUP(E181,Participants!$A$1:$F$1450,2,FALSE)</f>
        <v>#N/A</v>
      </c>
      <c r="G181" s="1" t="e">
        <f>+VLOOKUP(E181,Participants!$A$1:$F$1450,4,FALSE)</f>
        <v>#N/A</v>
      </c>
      <c r="H181" s="1" t="e">
        <f>+VLOOKUP(E181,Participants!$A$1:$F$1450,5,FALSE)</f>
        <v>#N/A</v>
      </c>
      <c r="I181" s="1" t="e">
        <f>+VLOOKUP(E181,Participants!$A$1:$F$1450,3,FALSE)</f>
        <v>#N/A</v>
      </c>
      <c r="J181" s="1" t="e">
        <f>+VLOOKUP(E181,Participants!$A$1:$G$1450,7,FALSE)</f>
        <v>#N/A</v>
      </c>
      <c r="K181" s="1"/>
      <c r="L181" s="1"/>
    </row>
    <row r="182" spans="1:12" ht="18.75" x14ac:dyDescent="0.3">
      <c r="A182" s="20" t="s">
        <v>1274</v>
      </c>
      <c r="B182" s="2">
        <v>23</v>
      </c>
      <c r="C182" s="2"/>
      <c r="D182" s="2">
        <v>4</v>
      </c>
      <c r="E182" s="2"/>
      <c r="F182" s="1" t="e">
        <f>+VLOOKUP(E182,Participants!$A$1:$F$1450,2,FALSE)</f>
        <v>#N/A</v>
      </c>
      <c r="G182" s="1" t="e">
        <f>+VLOOKUP(E182,Participants!$A$1:$F$1450,4,FALSE)</f>
        <v>#N/A</v>
      </c>
      <c r="H182" s="1" t="e">
        <f>+VLOOKUP(E182,Participants!$A$1:$F$1450,5,FALSE)</f>
        <v>#N/A</v>
      </c>
      <c r="I182" s="1" t="e">
        <f>+VLOOKUP(E182,Participants!$A$1:$F$1450,3,FALSE)</f>
        <v>#N/A</v>
      </c>
      <c r="J182" s="1" t="e">
        <f>+VLOOKUP(E182,Participants!$A$1:$G$1450,7,FALSE)</f>
        <v>#N/A</v>
      </c>
      <c r="K182" s="1"/>
      <c r="L182" s="1"/>
    </row>
    <row r="183" spans="1:12" ht="18.75" x14ac:dyDescent="0.3">
      <c r="A183" s="20" t="s">
        <v>1274</v>
      </c>
      <c r="B183" s="2">
        <v>23</v>
      </c>
      <c r="C183" s="2"/>
      <c r="D183" s="2">
        <v>5</v>
      </c>
      <c r="E183" s="2"/>
      <c r="F183" s="1" t="e">
        <f>+VLOOKUP(E183,Participants!$A$1:$F$1450,2,FALSE)</f>
        <v>#N/A</v>
      </c>
      <c r="G183" s="1" t="e">
        <f>+VLOOKUP(E183,Participants!$A$1:$F$1450,4,FALSE)</f>
        <v>#N/A</v>
      </c>
      <c r="H183" s="1" t="e">
        <f>+VLOOKUP(E183,Participants!$A$1:$F$1450,5,FALSE)</f>
        <v>#N/A</v>
      </c>
      <c r="I183" s="1" t="e">
        <f>+VLOOKUP(E183,Participants!$A$1:$F$1450,3,FALSE)</f>
        <v>#N/A</v>
      </c>
      <c r="J183" s="1" t="e">
        <f>+VLOOKUP(E183,Participants!$A$1:$G$1450,7,FALSE)</f>
        <v>#N/A</v>
      </c>
      <c r="K183" s="1"/>
      <c r="L183" s="1"/>
    </row>
    <row r="184" spans="1:12" ht="18.75" x14ac:dyDescent="0.3">
      <c r="A184" s="20" t="s">
        <v>1274</v>
      </c>
      <c r="B184" s="2">
        <v>23</v>
      </c>
      <c r="C184" s="2"/>
      <c r="D184" s="2">
        <v>6</v>
      </c>
      <c r="E184" s="2"/>
      <c r="F184" s="1" t="e">
        <f>+VLOOKUP(E184,Participants!$A$1:$F$1450,2,FALSE)</f>
        <v>#N/A</v>
      </c>
      <c r="G184" s="1" t="e">
        <f>+VLOOKUP(E184,Participants!$A$1:$F$1450,4,FALSE)</f>
        <v>#N/A</v>
      </c>
      <c r="H184" s="1" t="e">
        <f>+VLOOKUP(E184,Participants!$A$1:$F$1450,5,FALSE)</f>
        <v>#N/A</v>
      </c>
      <c r="I184" s="1" t="e">
        <f>+VLOOKUP(E184,Participants!$A$1:$F$1450,3,FALSE)</f>
        <v>#N/A</v>
      </c>
      <c r="J184" s="1" t="e">
        <f>+VLOOKUP(E184,Participants!$A$1:$G$1450,7,FALSE)</f>
        <v>#N/A</v>
      </c>
      <c r="K184" s="1"/>
      <c r="L184" s="1"/>
    </row>
    <row r="185" spans="1:12" ht="18.75" x14ac:dyDescent="0.3">
      <c r="A185" s="20" t="s">
        <v>1274</v>
      </c>
      <c r="B185" s="2">
        <v>23</v>
      </c>
      <c r="C185" s="2"/>
      <c r="D185" s="2">
        <v>7</v>
      </c>
      <c r="E185" s="2"/>
      <c r="F185" s="1" t="e">
        <f>+VLOOKUP(E185,Participants!$A$1:$F$1450,2,FALSE)</f>
        <v>#N/A</v>
      </c>
      <c r="G185" s="1" t="e">
        <f>+VLOOKUP(E185,Participants!$A$1:$F$1450,4,FALSE)</f>
        <v>#N/A</v>
      </c>
      <c r="H185" s="1" t="e">
        <f>+VLOOKUP(E185,Participants!$A$1:$F$1450,5,FALSE)</f>
        <v>#N/A</v>
      </c>
      <c r="I185" s="1" t="e">
        <f>+VLOOKUP(E185,Participants!$A$1:$F$1450,3,FALSE)</f>
        <v>#N/A</v>
      </c>
      <c r="J185" s="1" t="e">
        <f>+VLOOKUP(E185,Participants!$A$1:$G$1450,7,FALSE)</f>
        <v>#N/A</v>
      </c>
      <c r="K185" s="1"/>
      <c r="L185" s="1"/>
    </row>
    <row r="186" spans="1:12" ht="18.75" x14ac:dyDescent="0.3">
      <c r="A186" s="20" t="s">
        <v>1274</v>
      </c>
      <c r="B186" s="2">
        <v>23</v>
      </c>
      <c r="C186" s="2"/>
      <c r="D186" s="2">
        <v>8</v>
      </c>
      <c r="E186" s="2"/>
      <c r="F186" s="1" t="e">
        <f>+VLOOKUP(E186,Participants!$A$1:$F$1450,2,FALSE)</f>
        <v>#N/A</v>
      </c>
      <c r="G186" s="1" t="e">
        <f>+VLOOKUP(E186,Participants!$A$1:$F$1450,4,FALSE)</f>
        <v>#N/A</v>
      </c>
      <c r="H186" s="1" t="e">
        <f>+VLOOKUP(E186,Participants!$A$1:$F$1450,5,FALSE)</f>
        <v>#N/A</v>
      </c>
      <c r="I186" s="1" t="e">
        <f>+VLOOKUP(E186,Participants!$A$1:$F$1450,3,FALSE)</f>
        <v>#N/A</v>
      </c>
      <c r="J186" s="1" t="e">
        <f>+VLOOKUP(E186,Participants!$A$1:$G$1450,7,FALSE)</f>
        <v>#N/A</v>
      </c>
      <c r="K186" s="1"/>
      <c r="L186" s="1"/>
    </row>
    <row r="187" spans="1:12" ht="18.75" x14ac:dyDescent="0.3">
      <c r="A187" s="20" t="s">
        <v>1274</v>
      </c>
      <c r="B187" s="2">
        <v>24</v>
      </c>
      <c r="C187" s="2"/>
      <c r="D187" s="2">
        <v>1</v>
      </c>
      <c r="E187" s="2"/>
      <c r="F187" s="1" t="e">
        <f>+VLOOKUP(E187,Participants!$A$1:$F$1450,2,FALSE)</f>
        <v>#N/A</v>
      </c>
      <c r="G187" s="1" t="e">
        <f>+VLOOKUP(E187,Participants!$A$1:$F$1450,4,FALSE)</f>
        <v>#N/A</v>
      </c>
      <c r="H187" s="1" t="e">
        <f>+VLOOKUP(E187,Participants!$A$1:$F$1450,5,FALSE)</f>
        <v>#N/A</v>
      </c>
      <c r="I187" s="1" t="e">
        <f>+VLOOKUP(E187,Participants!$A$1:$F$1450,3,FALSE)</f>
        <v>#N/A</v>
      </c>
      <c r="J187" s="1" t="e">
        <f>+VLOOKUP(E187,Participants!$A$1:$G$1450,7,FALSE)</f>
        <v>#N/A</v>
      </c>
      <c r="K187" s="1"/>
      <c r="L187" s="1"/>
    </row>
    <row r="188" spans="1:12" ht="18.75" x14ac:dyDescent="0.3">
      <c r="A188" s="20" t="s">
        <v>1274</v>
      </c>
      <c r="B188" s="2">
        <v>24</v>
      </c>
      <c r="C188" s="2"/>
      <c r="D188" s="2">
        <v>2</v>
      </c>
      <c r="E188" s="2"/>
      <c r="F188" s="1" t="e">
        <f>+VLOOKUP(E188,Participants!$A$1:$F$1450,2,FALSE)</f>
        <v>#N/A</v>
      </c>
      <c r="G188" s="1" t="e">
        <f>+VLOOKUP(E188,Participants!$A$1:$F$1450,4,FALSE)</f>
        <v>#N/A</v>
      </c>
      <c r="H188" s="1" t="e">
        <f>+VLOOKUP(E188,Participants!$A$1:$F$1450,5,FALSE)</f>
        <v>#N/A</v>
      </c>
      <c r="I188" s="1" t="e">
        <f>+VLOOKUP(E188,Participants!$A$1:$F$1450,3,FALSE)</f>
        <v>#N/A</v>
      </c>
      <c r="J188" s="1" t="e">
        <f>+VLOOKUP(E188,Participants!$A$1:$G$1450,7,FALSE)</f>
        <v>#N/A</v>
      </c>
      <c r="K188" s="1"/>
      <c r="L188" s="1"/>
    </row>
    <row r="189" spans="1:12" ht="18.75" x14ac:dyDescent="0.3">
      <c r="A189" s="20" t="s">
        <v>1274</v>
      </c>
      <c r="B189" s="2">
        <v>24</v>
      </c>
      <c r="C189" s="2"/>
      <c r="D189" s="2">
        <v>3</v>
      </c>
      <c r="E189" s="2"/>
      <c r="F189" s="1" t="e">
        <f>+VLOOKUP(E189,Participants!$A$1:$F$1450,2,FALSE)</f>
        <v>#N/A</v>
      </c>
      <c r="G189" s="1" t="e">
        <f>+VLOOKUP(E189,Participants!$A$1:$F$1450,4,FALSE)</f>
        <v>#N/A</v>
      </c>
      <c r="H189" s="1" t="e">
        <f>+VLOOKUP(E189,Participants!$A$1:$F$1450,5,FALSE)</f>
        <v>#N/A</v>
      </c>
      <c r="I189" s="1" t="e">
        <f>+VLOOKUP(E189,Participants!$A$1:$F$1450,3,FALSE)</f>
        <v>#N/A</v>
      </c>
      <c r="J189" s="1" t="e">
        <f>+VLOOKUP(E189,Participants!$A$1:$G$1450,7,FALSE)</f>
        <v>#N/A</v>
      </c>
      <c r="K189" s="1"/>
      <c r="L189" s="1"/>
    </row>
    <row r="190" spans="1:12" ht="18.75" x14ac:dyDescent="0.3">
      <c r="A190" s="20" t="s">
        <v>1274</v>
      </c>
      <c r="B190" s="2">
        <v>24</v>
      </c>
      <c r="C190" s="2"/>
      <c r="D190" s="2">
        <v>4</v>
      </c>
      <c r="E190" s="2"/>
      <c r="F190" s="1" t="e">
        <f>+VLOOKUP(E190,Participants!$A$1:$F$1450,2,FALSE)</f>
        <v>#N/A</v>
      </c>
      <c r="G190" s="1" t="e">
        <f>+VLOOKUP(E190,Participants!$A$1:$F$1450,4,FALSE)</f>
        <v>#N/A</v>
      </c>
      <c r="H190" s="1" t="e">
        <f>+VLOOKUP(E190,Participants!$A$1:$F$1450,5,FALSE)</f>
        <v>#N/A</v>
      </c>
      <c r="I190" s="1" t="e">
        <f>+VLOOKUP(E190,Participants!$A$1:$F$1450,3,FALSE)</f>
        <v>#N/A</v>
      </c>
      <c r="J190" s="1" t="e">
        <f>+VLOOKUP(E190,Participants!$A$1:$G$1450,7,FALSE)</f>
        <v>#N/A</v>
      </c>
      <c r="K190" s="1"/>
      <c r="L190" s="1"/>
    </row>
    <row r="191" spans="1:12" ht="18.75" x14ac:dyDescent="0.3">
      <c r="A191" s="20" t="s">
        <v>1274</v>
      </c>
      <c r="B191" s="2">
        <v>24</v>
      </c>
      <c r="C191" s="2"/>
      <c r="D191" s="2">
        <v>5</v>
      </c>
      <c r="E191" s="2"/>
      <c r="F191" s="1" t="e">
        <f>+VLOOKUP(E191,Participants!$A$1:$F$1450,2,FALSE)</f>
        <v>#N/A</v>
      </c>
      <c r="G191" s="1" t="e">
        <f>+VLOOKUP(E191,Participants!$A$1:$F$1450,4,FALSE)</f>
        <v>#N/A</v>
      </c>
      <c r="H191" s="1" t="e">
        <f>+VLOOKUP(E191,Participants!$A$1:$F$1450,5,FALSE)</f>
        <v>#N/A</v>
      </c>
      <c r="I191" s="1" t="e">
        <f>+VLOOKUP(E191,Participants!$A$1:$F$1450,3,FALSE)</f>
        <v>#N/A</v>
      </c>
      <c r="J191" s="1" t="e">
        <f>+VLOOKUP(E191,Participants!$A$1:$G$1450,7,FALSE)</f>
        <v>#N/A</v>
      </c>
      <c r="K191" s="1"/>
      <c r="L191" s="1"/>
    </row>
    <row r="192" spans="1:12" ht="18.75" x14ac:dyDescent="0.3">
      <c r="A192" s="20" t="s">
        <v>1274</v>
      </c>
      <c r="B192" s="2">
        <v>24</v>
      </c>
      <c r="C192" s="2"/>
      <c r="D192" s="2">
        <v>6</v>
      </c>
      <c r="E192" s="2"/>
      <c r="F192" s="1" t="e">
        <f>+VLOOKUP(E192,Participants!$A$1:$F$1450,2,FALSE)</f>
        <v>#N/A</v>
      </c>
      <c r="G192" s="1" t="e">
        <f>+VLOOKUP(E192,Participants!$A$1:$F$1450,4,FALSE)</f>
        <v>#N/A</v>
      </c>
      <c r="H192" s="1" t="e">
        <f>+VLOOKUP(E192,Participants!$A$1:$F$1450,5,FALSE)</f>
        <v>#N/A</v>
      </c>
      <c r="I192" s="1" t="e">
        <f>+VLOOKUP(E192,Participants!$A$1:$F$1450,3,FALSE)</f>
        <v>#N/A</v>
      </c>
      <c r="J192" s="1" t="e">
        <f>+VLOOKUP(E192,Participants!$A$1:$G$1450,7,FALSE)</f>
        <v>#N/A</v>
      </c>
      <c r="K192" s="1"/>
      <c r="L192" s="1"/>
    </row>
    <row r="193" spans="1:12" ht="18.75" x14ac:dyDescent="0.3">
      <c r="A193" s="20" t="s">
        <v>1274</v>
      </c>
      <c r="B193" s="2">
        <v>24</v>
      </c>
      <c r="C193" s="2"/>
      <c r="D193" s="2">
        <v>7</v>
      </c>
      <c r="E193" s="2"/>
      <c r="F193" s="1" t="e">
        <f>+VLOOKUP(E193,Participants!$A$1:$F$1450,2,FALSE)</f>
        <v>#N/A</v>
      </c>
      <c r="G193" s="1" t="e">
        <f>+VLOOKUP(E193,Participants!$A$1:$F$1450,4,FALSE)</f>
        <v>#N/A</v>
      </c>
      <c r="H193" s="1" t="e">
        <f>+VLOOKUP(E193,Participants!$A$1:$F$1450,5,FALSE)</f>
        <v>#N/A</v>
      </c>
      <c r="I193" s="1" t="e">
        <f>+VLOOKUP(E193,Participants!$A$1:$F$1450,3,FALSE)</f>
        <v>#N/A</v>
      </c>
      <c r="J193" s="1" t="e">
        <f>+VLOOKUP(E193,Participants!$A$1:$G$1450,7,FALSE)</f>
        <v>#N/A</v>
      </c>
      <c r="K193" s="1"/>
      <c r="L193" s="1"/>
    </row>
    <row r="194" spans="1:12" ht="18.75" x14ac:dyDescent="0.3">
      <c r="A194" s="20" t="s">
        <v>1274</v>
      </c>
      <c r="B194" s="2">
        <v>24</v>
      </c>
      <c r="C194" s="2"/>
      <c r="D194" s="2">
        <v>8</v>
      </c>
      <c r="E194" s="2"/>
      <c r="F194" s="1" t="e">
        <f>+VLOOKUP(E194,Participants!$A$1:$F$1450,2,FALSE)</f>
        <v>#N/A</v>
      </c>
      <c r="G194" s="1" t="e">
        <f>+VLOOKUP(E194,Participants!$A$1:$F$1450,4,FALSE)</f>
        <v>#N/A</v>
      </c>
      <c r="H194" s="1" t="e">
        <f>+VLOOKUP(E194,Participants!$A$1:$F$1450,5,FALSE)</f>
        <v>#N/A</v>
      </c>
      <c r="I194" s="1" t="e">
        <f>+VLOOKUP(E194,Participants!$A$1:$F$1450,3,FALSE)</f>
        <v>#N/A</v>
      </c>
      <c r="J194" s="1" t="e">
        <f>+VLOOKUP(E194,Participants!$A$1:$G$1450,7,FALSE)</f>
        <v>#N/A</v>
      </c>
      <c r="K194" s="1"/>
      <c r="L194" s="1"/>
    </row>
    <row r="195" spans="1:12" ht="18.75" x14ac:dyDescent="0.3">
      <c r="A195" s="20" t="s">
        <v>1274</v>
      </c>
      <c r="B195" s="2">
        <v>25</v>
      </c>
      <c r="C195" s="2"/>
      <c r="D195" s="2">
        <v>1</v>
      </c>
      <c r="E195" s="2"/>
      <c r="F195" s="1" t="e">
        <f>+VLOOKUP(E195,Participants!$A$1:$F$1450,2,FALSE)</f>
        <v>#N/A</v>
      </c>
      <c r="G195" s="1" t="e">
        <f>+VLOOKUP(E195,Participants!$A$1:$F$1450,4,FALSE)</f>
        <v>#N/A</v>
      </c>
      <c r="H195" s="1" t="e">
        <f>+VLOOKUP(E195,Participants!$A$1:$F$1450,5,FALSE)</f>
        <v>#N/A</v>
      </c>
      <c r="I195" s="1" t="e">
        <f>+VLOOKUP(E195,Participants!$A$1:$F$1450,3,FALSE)</f>
        <v>#N/A</v>
      </c>
      <c r="J195" s="1" t="e">
        <f>+VLOOKUP(E195,Participants!$A$1:$G$1450,7,FALSE)</f>
        <v>#N/A</v>
      </c>
      <c r="K195" s="1"/>
      <c r="L195" s="1"/>
    </row>
    <row r="196" spans="1:12" ht="18.75" x14ac:dyDescent="0.3">
      <c r="A196" s="20" t="s">
        <v>1274</v>
      </c>
      <c r="B196" s="2">
        <v>25</v>
      </c>
      <c r="C196" s="2"/>
      <c r="D196" s="2">
        <v>2</v>
      </c>
      <c r="E196" s="2"/>
      <c r="F196" s="1" t="e">
        <f>+VLOOKUP(E196,Participants!$A$1:$F$1450,2,FALSE)</f>
        <v>#N/A</v>
      </c>
      <c r="G196" s="1" t="e">
        <f>+VLOOKUP(E196,Participants!$A$1:$F$1450,4,FALSE)</f>
        <v>#N/A</v>
      </c>
      <c r="H196" s="1" t="e">
        <f>+VLOOKUP(E196,Participants!$A$1:$F$1450,5,FALSE)</f>
        <v>#N/A</v>
      </c>
      <c r="I196" s="1" t="e">
        <f>+VLOOKUP(E196,Participants!$A$1:$F$1450,3,FALSE)</f>
        <v>#N/A</v>
      </c>
      <c r="J196" s="1" t="e">
        <f>+VLOOKUP(E196,Participants!$A$1:$G$1450,7,FALSE)</f>
        <v>#N/A</v>
      </c>
      <c r="K196" s="1"/>
      <c r="L196" s="1"/>
    </row>
    <row r="197" spans="1:12" ht="18.75" x14ac:dyDescent="0.3">
      <c r="A197" s="20" t="s">
        <v>1274</v>
      </c>
      <c r="B197" s="2">
        <v>25</v>
      </c>
      <c r="C197" s="2"/>
      <c r="D197" s="2">
        <v>3</v>
      </c>
      <c r="E197" s="2"/>
      <c r="F197" s="1" t="e">
        <f>+VLOOKUP(E197,Participants!$A$1:$F$1450,2,FALSE)</f>
        <v>#N/A</v>
      </c>
      <c r="G197" s="1" t="e">
        <f>+VLOOKUP(E197,Participants!$A$1:$F$1450,4,FALSE)</f>
        <v>#N/A</v>
      </c>
      <c r="H197" s="1" t="e">
        <f>+VLOOKUP(E197,Participants!$A$1:$F$1450,5,FALSE)</f>
        <v>#N/A</v>
      </c>
      <c r="I197" s="1" t="e">
        <f>+VLOOKUP(E197,Participants!$A$1:$F$1450,3,FALSE)</f>
        <v>#N/A</v>
      </c>
      <c r="J197" s="1" t="e">
        <f>+VLOOKUP(E197,Participants!$A$1:$G$1450,7,FALSE)</f>
        <v>#N/A</v>
      </c>
      <c r="K197" s="1"/>
      <c r="L197" s="1"/>
    </row>
    <row r="198" spans="1:12" ht="18.75" x14ac:dyDescent="0.3">
      <c r="A198" s="20" t="s">
        <v>1274</v>
      </c>
      <c r="B198" s="2">
        <v>25</v>
      </c>
      <c r="C198" s="2"/>
      <c r="D198" s="2">
        <v>4</v>
      </c>
      <c r="E198" s="2"/>
      <c r="F198" s="1" t="e">
        <f>+VLOOKUP(E198,Participants!$A$1:$F$1450,2,FALSE)</f>
        <v>#N/A</v>
      </c>
      <c r="G198" s="1" t="e">
        <f>+VLOOKUP(E198,Participants!$A$1:$F$1450,4,FALSE)</f>
        <v>#N/A</v>
      </c>
      <c r="H198" s="1" t="e">
        <f>+VLOOKUP(E198,Participants!$A$1:$F$1450,5,FALSE)</f>
        <v>#N/A</v>
      </c>
      <c r="I198" s="1" t="e">
        <f>+VLOOKUP(E198,Participants!$A$1:$F$1450,3,FALSE)</f>
        <v>#N/A</v>
      </c>
      <c r="J198" s="1" t="e">
        <f>+VLOOKUP(E198,Participants!$A$1:$G$1450,7,FALSE)</f>
        <v>#N/A</v>
      </c>
      <c r="K198" s="1"/>
      <c r="L198" s="1"/>
    </row>
    <row r="199" spans="1:12" ht="18.75" x14ac:dyDescent="0.3">
      <c r="A199" s="20" t="s">
        <v>1274</v>
      </c>
      <c r="B199" s="2">
        <v>25</v>
      </c>
      <c r="C199" s="2"/>
      <c r="D199" s="2">
        <v>5</v>
      </c>
      <c r="E199" s="2"/>
      <c r="F199" s="1" t="e">
        <f>+VLOOKUP(E199,Participants!$A$1:$F$1450,2,FALSE)</f>
        <v>#N/A</v>
      </c>
      <c r="G199" s="1" t="e">
        <f>+VLOOKUP(E199,Participants!$A$1:$F$1450,4,FALSE)</f>
        <v>#N/A</v>
      </c>
      <c r="H199" s="1" t="e">
        <f>+VLOOKUP(E199,Participants!$A$1:$F$1450,5,FALSE)</f>
        <v>#N/A</v>
      </c>
      <c r="I199" s="1" t="e">
        <f>+VLOOKUP(E199,Participants!$A$1:$F$1450,3,FALSE)</f>
        <v>#N/A</v>
      </c>
      <c r="J199" s="1" t="e">
        <f>+VLOOKUP(E199,Participants!$A$1:$G$1450,7,FALSE)</f>
        <v>#N/A</v>
      </c>
      <c r="K199" s="1"/>
      <c r="L199" s="1"/>
    </row>
    <row r="200" spans="1:12" ht="18.75" x14ac:dyDescent="0.3">
      <c r="A200" s="20" t="s">
        <v>1274</v>
      </c>
      <c r="B200" s="2">
        <v>25</v>
      </c>
      <c r="C200" s="2"/>
      <c r="D200" s="2">
        <v>6</v>
      </c>
      <c r="E200" s="2"/>
      <c r="F200" s="1" t="e">
        <f>+VLOOKUP(E200,Participants!$A$1:$F$1450,2,FALSE)</f>
        <v>#N/A</v>
      </c>
      <c r="G200" s="1" t="e">
        <f>+VLOOKUP(E200,Participants!$A$1:$F$1450,4,FALSE)</f>
        <v>#N/A</v>
      </c>
      <c r="H200" s="1" t="e">
        <f>+VLOOKUP(E200,Participants!$A$1:$F$1450,5,FALSE)</f>
        <v>#N/A</v>
      </c>
      <c r="I200" s="1" t="e">
        <f>+VLOOKUP(E200,Participants!$A$1:$F$1450,3,FALSE)</f>
        <v>#N/A</v>
      </c>
      <c r="J200" s="1" t="e">
        <f>+VLOOKUP(E200,Participants!$A$1:$G$1450,7,FALSE)</f>
        <v>#N/A</v>
      </c>
      <c r="K200" s="1"/>
      <c r="L200" s="1"/>
    </row>
    <row r="201" spans="1:12" ht="18.75" x14ac:dyDescent="0.3">
      <c r="A201" s="20" t="s">
        <v>1274</v>
      </c>
      <c r="B201" s="2">
        <v>25</v>
      </c>
      <c r="C201" s="2"/>
      <c r="D201" s="2">
        <v>7</v>
      </c>
      <c r="E201" s="2"/>
      <c r="F201" s="1" t="e">
        <f>+VLOOKUP(E201,Participants!$A$1:$F$1450,2,FALSE)</f>
        <v>#N/A</v>
      </c>
      <c r="G201" s="1" t="e">
        <f>+VLOOKUP(E201,Participants!$A$1:$F$1450,4,FALSE)</f>
        <v>#N/A</v>
      </c>
      <c r="H201" s="1" t="e">
        <f>+VLOOKUP(E201,Participants!$A$1:$F$1450,5,FALSE)</f>
        <v>#N/A</v>
      </c>
      <c r="I201" s="1" t="e">
        <f>+VLOOKUP(E201,Participants!$A$1:$F$1450,3,FALSE)</f>
        <v>#N/A</v>
      </c>
      <c r="J201" s="1" t="e">
        <f>+VLOOKUP(E201,Participants!$A$1:$G$1450,7,FALSE)</f>
        <v>#N/A</v>
      </c>
      <c r="K201" s="1"/>
      <c r="L201" s="1"/>
    </row>
    <row r="202" spans="1:12" ht="18.75" x14ac:dyDescent="0.3">
      <c r="A202" s="20" t="s">
        <v>1274</v>
      </c>
      <c r="B202" s="2">
        <v>25</v>
      </c>
      <c r="C202" s="2"/>
      <c r="D202" s="2">
        <v>8</v>
      </c>
      <c r="E202" s="2"/>
      <c r="F202" s="1" t="e">
        <f>+VLOOKUP(E202,Participants!$A$1:$F$1450,2,FALSE)</f>
        <v>#N/A</v>
      </c>
      <c r="G202" s="1" t="e">
        <f>+VLOOKUP(E202,Participants!$A$1:$F$1450,4,FALSE)</f>
        <v>#N/A</v>
      </c>
      <c r="H202" s="1" t="e">
        <f>+VLOOKUP(E202,Participants!$A$1:$F$1450,5,FALSE)</f>
        <v>#N/A</v>
      </c>
      <c r="I202" s="1" t="e">
        <f>+VLOOKUP(E202,Participants!$A$1:$F$1450,3,FALSE)</f>
        <v>#N/A</v>
      </c>
      <c r="J202" s="1" t="e">
        <f>+VLOOKUP(E202,Participants!$A$1:$G$1450,7,FALSE)</f>
        <v>#N/A</v>
      </c>
      <c r="K202" s="1"/>
      <c r="L202" s="1"/>
    </row>
    <row r="203" spans="1:12" ht="18.75" x14ac:dyDescent="0.3">
      <c r="A203" s="20" t="s">
        <v>1274</v>
      </c>
      <c r="B203" s="2">
        <v>26</v>
      </c>
      <c r="C203" s="2"/>
      <c r="D203" s="2">
        <v>1</v>
      </c>
      <c r="E203" s="2"/>
      <c r="F203" s="1" t="e">
        <f>+VLOOKUP(E203,Participants!$A$1:$F$1450,2,FALSE)</f>
        <v>#N/A</v>
      </c>
      <c r="G203" s="1" t="e">
        <f>+VLOOKUP(E203,Participants!$A$1:$F$1450,4,FALSE)</f>
        <v>#N/A</v>
      </c>
      <c r="H203" s="1" t="e">
        <f>+VLOOKUP(E203,Participants!$A$1:$F$1450,5,FALSE)</f>
        <v>#N/A</v>
      </c>
      <c r="I203" s="1" t="e">
        <f>+VLOOKUP(E203,Participants!$A$1:$F$1450,3,FALSE)</f>
        <v>#N/A</v>
      </c>
      <c r="J203" s="1" t="e">
        <f>+VLOOKUP(E203,Participants!$A$1:$G$1450,7,FALSE)</f>
        <v>#N/A</v>
      </c>
      <c r="K203" s="1"/>
      <c r="L203" s="1"/>
    </row>
    <row r="204" spans="1:12" ht="18.75" x14ac:dyDescent="0.3">
      <c r="A204" s="20" t="s">
        <v>1274</v>
      </c>
      <c r="B204" s="2">
        <v>26</v>
      </c>
      <c r="C204" s="2"/>
      <c r="D204" s="2">
        <v>2</v>
      </c>
      <c r="E204" s="2"/>
      <c r="F204" s="1" t="e">
        <f>+VLOOKUP(E204,Participants!$A$1:$F$1450,2,FALSE)</f>
        <v>#N/A</v>
      </c>
      <c r="G204" s="1" t="e">
        <f>+VLOOKUP(E204,Participants!$A$1:$F$1450,4,FALSE)</f>
        <v>#N/A</v>
      </c>
      <c r="H204" s="1" t="e">
        <f>+VLOOKUP(E204,Participants!$A$1:$F$1450,5,FALSE)</f>
        <v>#N/A</v>
      </c>
      <c r="I204" s="1" t="e">
        <f>+VLOOKUP(E204,Participants!$A$1:$F$1450,3,FALSE)</f>
        <v>#N/A</v>
      </c>
      <c r="J204" s="1" t="e">
        <f>+VLOOKUP(E204,Participants!$A$1:$G$1450,7,FALSE)</f>
        <v>#N/A</v>
      </c>
      <c r="K204" s="1"/>
      <c r="L204" s="1"/>
    </row>
    <row r="205" spans="1:12" ht="18.75" x14ac:dyDescent="0.3">
      <c r="A205" s="20" t="s">
        <v>1274</v>
      </c>
      <c r="B205" s="2">
        <v>26</v>
      </c>
      <c r="C205" s="2"/>
      <c r="D205" s="2">
        <v>3</v>
      </c>
      <c r="E205" s="2"/>
      <c r="F205" s="1" t="e">
        <f>+VLOOKUP(E205,Participants!$A$1:$F$1450,2,FALSE)</f>
        <v>#N/A</v>
      </c>
      <c r="G205" s="1" t="e">
        <f>+VLOOKUP(E205,Participants!$A$1:$F$1450,4,FALSE)</f>
        <v>#N/A</v>
      </c>
      <c r="H205" s="1" t="e">
        <f>+VLOOKUP(E205,Participants!$A$1:$F$1450,5,FALSE)</f>
        <v>#N/A</v>
      </c>
      <c r="I205" s="1" t="e">
        <f>+VLOOKUP(E205,Participants!$A$1:$F$1450,3,FALSE)</f>
        <v>#N/A</v>
      </c>
      <c r="J205" s="1" t="e">
        <f>+VLOOKUP(E205,Participants!$A$1:$G$1450,7,FALSE)</f>
        <v>#N/A</v>
      </c>
      <c r="K205" s="1"/>
      <c r="L205" s="1"/>
    </row>
    <row r="206" spans="1:12" ht="18.75" x14ac:dyDescent="0.3">
      <c r="A206" s="20" t="s">
        <v>1274</v>
      </c>
      <c r="B206" s="2">
        <v>26</v>
      </c>
      <c r="C206" s="2"/>
      <c r="D206" s="2">
        <v>4</v>
      </c>
      <c r="E206" s="2"/>
      <c r="F206" s="1" t="e">
        <f>+VLOOKUP(E206,Participants!$A$1:$F$1450,2,FALSE)</f>
        <v>#N/A</v>
      </c>
      <c r="G206" s="1" t="e">
        <f>+VLOOKUP(E206,Participants!$A$1:$F$1450,4,FALSE)</f>
        <v>#N/A</v>
      </c>
      <c r="H206" s="1" t="e">
        <f>+VLOOKUP(E206,Participants!$A$1:$F$1450,5,FALSE)</f>
        <v>#N/A</v>
      </c>
      <c r="I206" s="1" t="e">
        <f>+VLOOKUP(E206,Participants!$A$1:$F$1450,3,FALSE)</f>
        <v>#N/A</v>
      </c>
      <c r="J206" s="1" t="e">
        <f>+VLOOKUP(E206,Participants!$A$1:$G$1450,7,FALSE)</f>
        <v>#N/A</v>
      </c>
      <c r="K206" s="1"/>
      <c r="L206" s="1"/>
    </row>
    <row r="207" spans="1:12" ht="18.75" x14ac:dyDescent="0.3">
      <c r="A207" s="20" t="s">
        <v>1274</v>
      </c>
      <c r="B207" s="2">
        <v>26</v>
      </c>
      <c r="C207" s="2"/>
      <c r="D207" s="2">
        <v>5</v>
      </c>
      <c r="E207" s="2"/>
      <c r="F207" s="1" t="e">
        <f>+VLOOKUP(E207,Participants!$A$1:$F$1450,2,FALSE)</f>
        <v>#N/A</v>
      </c>
      <c r="G207" s="1" t="e">
        <f>+VLOOKUP(E207,Participants!$A$1:$F$1450,4,FALSE)</f>
        <v>#N/A</v>
      </c>
      <c r="H207" s="1" t="e">
        <f>+VLOOKUP(E207,Participants!$A$1:$F$1450,5,FALSE)</f>
        <v>#N/A</v>
      </c>
      <c r="I207" s="1" t="e">
        <f>+VLOOKUP(E207,Participants!$A$1:$F$1450,3,FALSE)</f>
        <v>#N/A</v>
      </c>
      <c r="J207" s="1" t="e">
        <f>+VLOOKUP(E207,Participants!$A$1:$G$1450,7,FALSE)</f>
        <v>#N/A</v>
      </c>
      <c r="K207" s="1"/>
      <c r="L207" s="1"/>
    </row>
    <row r="208" spans="1:12" ht="18.75" x14ac:dyDescent="0.3">
      <c r="A208" s="20" t="s">
        <v>1274</v>
      </c>
      <c r="B208" s="2">
        <v>26</v>
      </c>
      <c r="C208" s="2"/>
      <c r="D208" s="2">
        <v>6</v>
      </c>
      <c r="E208" s="2"/>
      <c r="F208" s="1" t="e">
        <f>+VLOOKUP(E208,Participants!$A$1:$F$1450,2,FALSE)</f>
        <v>#N/A</v>
      </c>
      <c r="G208" s="1" t="e">
        <f>+VLOOKUP(E208,Participants!$A$1:$F$1450,4,FALSE)</f>
        <v>#N/A</v>
      </c>
      <c r="H208" s="1" t="e">
        <f>+VLOOKUP(E208,Participants!$A$1:$F$1450,5,FALSE)</f>
        <v>#N/A</v>
      </c>
      <c r="I208" s="1" t="e">
        <f>+VLOOKUP(E208,Participants!$A$1:$F$1450,3,FALSE)</f>
        <v>#N/A</v>
      </c>
      <c r="J208" s="1" t="e">
        <f>+VLOOKUP(E208,Participants!$A$1:$G$1450,7,FALSE)</f>
        <v>#N/A</v>
      </c>
      <c r="K208" s="1"/>
      <c r="L208" s="1"/>
    </row>
    <row r="209" spans="1:12" ht="18.75" x14ac:dyDescent="0.3">
      <c r="A209" s="20" t="s">
        <v>1274</v>
      </c>
      <c r="B209" s="2">
        <v>26</v>
      </c>
      <c r="C209" s="2"/>
      <c r="D209" s="2">
        <v>7</v>
      </c>
      <c r="E209" s="2"/>
      <c r="F209" s="1" t="e">
        <f>+VLOOKUP(E209,Participants!$A$1:$F$1450,2,FALSE)</f>
        <v>#N/A</v>
      </c>
      <c r="G209" s="1" t="e">
        <f>+VLOOKUP(E209,Participants!$A$1:$F$1450,4,FALSE)</f>
        <v>#N/A</v>
      </c>
      <c r="H209" s="1" t="e">
        <f>+VLOOKUP(E209,Participants!$A$1:$F$1450,5,FALSE)</f>
        <v>#N/A</v>
      </c>
      <c r="I209" s="1" t="e">
        <f>+VLOOKUP(E209,Participants!$A$1:$F$1450,3,FALSE)</f>
        <v>#N/A</v>
      </c>
      <c r="J209" s="1" t="e">
        <f>+VLOOKUP(E209,Participants!$A$1:$G$1450,7,FALSE)</f>
        <v>#N/A</v>
      </c>
      <c r="K209" s="1"/>
      <c r="L209" s="1"/>
    </row>
    <row r="210" spans="1:12" ht="18.75" x14ac:dyDescent="0.3">
      <c r="A210" s="20" t="s">
        <v>1274</v>
      </c>
      <c r="B210" s="2">
        <v>26</v>
      </c>
      <c r="C210" s="2"/>
      <c r="D210" s="2">
        <v>8</v>
      </c>
      <c r="E210" s="2"/>
      <c r="F210" s="1" t="e">
        <f>+VLOOKUP(E210,Participants!$A$1:$F$1450,2,FALSE)</f>
        <v>#N/A</v>
      </c>
      <c r="G210" s="1" t="e">
        <f>+VLOOKUP(E210,Participants!$A$1:$F$1450,4,FALSE)</f>
        <v>#N/A</v>
      </c>
      <c r="H210" s="1" t="e">
        <f>+VLOOKUP(E210,Participants!$A$1:$F$1450,5,FALSE)</f>
        <v>#N/A</v>
      </c>
      <c r="I210" s="1" t="e">
        <f>+VLOOKUP(E210,Participants!$A$1:$F$1450,3,FALSE)</f>
        <v>#N/A</v>
      </c>
      <c r="J210" s="1" t="e">
        <f>+VLOOKUP(E210,Participants!$A$1:$G$1450,7,FALSE)</f>
        <v>#N/A</v>
      </c>
      <c r="K210" s="1"/>
      <c r="L210" s="1"/>
    </row>
    <row r="211" spans="1:12" ht="18.75" x14ac:dyDescent="0.3">
      <c r="A211" s="20" t="s">
        <v>1274</v>
      </c>
      <c r="B211" s="2">
        <v>27</v>
      </c>
      <c r="C211" s="2"/>
      <c r="D211" s="2">
        <v>1</v>
      </c>
      <c r="E211" s="2"/>
      <c r="F211" s="1" t="e">
        <f>+VLOOKUP(E211,Participants!$A$1:$F$1450,2,FALSE)</f>
        <v>#N/A</v>
      </c>
      <c r="G211" s="1" t="e">
        <f>+VLOOKUP(E211,Participants!$A$1:$F$1450,4,FALSE)</f>
        <v>#N/A</v>
      </c>
      <c r="H211" s="1" t="e">
        <f>+VLOOKUP(E211,Participants!$A$1:$F$1450,5,FALSE)</f>
        <v>#N/A</v>
      </c>
      <c r="I211" s="1" t="e">
        <f>+VLOOKUP(E211,Participants!$A$1:$F$1450,3,FALSE)</f>
        <v>#N/A</v>
      </c>
      <c r="J211" s="1" t="e">
        <f>+VLOOKUP(E211,Participants!$A$1:$G$1450,7,FALSE)</f>
        <v>#N/A</v>
      </c>
      <c r="K211" s="1"/>
      <c r="L211" s="1"/>
    </row>
    <row r="212" spans="1:12" ht="18.75" x14ac:dyDescent="0.3">
      <c r="A212" s="20" t="s">
        <v>1274</v>
      </c>
      <c r="B212" s="2">
        <v>27</v>
      </c>
      <c r="C212" s="2"/>
      <c r="D212" s="2">
        <v>2</v>
      </c>
      <c r="E212" s="2"/>
      <c r="F212" s="1" t="e">
        <f>+VLOOKUP(E212,Participants!$A$1:$F$1450,2,FALSE)</f>
        <v>#N/A</v>
      </c>
      <c r="G212" s="1" t="e">
        <f>+VLOOKUP(E212,Participants!$A$1:$F$1450,4,FALSE)</f>
        <v>#N/A</v>
      </c>
      <c r="H212" s="1" t="e">
        <f>+VLOOKUP(E212,Participants!$A$1:$F$1450,5,FALSE)</f>
        <v>#N/A</v>
      </c>
      <c r="I212" s="1" t="e">
        <f>+VLOOKUP(E212,Participants!$A$1:$F$1450,3,FALSE)</f>
        <v>#N/A</v>
      </c>
      <c r="J212" s="1" t="e">
        <f>+VLOOKUP(E212,Participants!$A$1:$G$1450,7,FALSE)</f>
        <v>#N/A</v>
      </c>
      <c r="K212" s="1"/>
      <c r="L212" s="1"/>
    </row>
    <row r="213" spans="1:12" ht="18.75" x14ac:dyDescent="0.3">
      <c r="A213" s="20" t="s">
        <v>1274</v>
      </c>
      <c r="B213" s="2">
        <v>27</v>
      </c>
      <c r="C213" s="2"/>
      <c r="D213" s="2">
        <v>3</v>
      </c>
      <c r="E213" s="2"/>
      <c r="F213" s="1" t="e">
        <f>+VLOOKUP(E213,Participants!$A$1:$F$1450,2,FALSE)</f>
        <v>#N/A</v>
      </c>
      <c r="G213" s="1" t="e">
        <f>+VLOOKUP(E213,Participants!$A$1:$F$1450,4,FALSE)</f>
        <v>#N/A</v>
      </c>
      <c r="H213" s="1" t="e">
        <f>+VLOOKUP(E213,Participants!$A$1:$F$1450,5,FALSE)</f>
        <v>#N/A</v>
      </c>
      <c r="I213" s="1" t="e">
        <f>+VLOOKUP(E213,Participants!$A$1:$F$1450,3,FALSE)</f>
        <v>#N/A</v>
      </c>
      <c r="J213" s="1" t="e">
        <f>+VLOOKUP(E213,Participants!$A$1:$G$1450,7,FALSE)</f>
        <v>#N/A</v>
      </c>
      <c r="K213" s="1"/>
      <c r="L213" s="1"/>
    </row>
    <row r="214" spans="1:12" ht="18.75" x14ac:dyDescent="0.3">
      <c r="A214" s="20" t="s">
        <v>1274</v>
      </c>
      <c r="B214" s="2">
        <v>27</v>
      </c>
      <c r="C214" s="2"/>
      <c r="D214" s="2">
        <v>4</v>
      </c>
      <c r="E214" s="2"/>
      <c r="F214" s="1" t="e">
        <f>+VLOOKUP(E214,Participants!$A$1:$F$1450,2,FALSE)</f>
        <v>#N/A</v>
      </c>
      <c r="G214" s="1" t="e">
        <f>+VLOOKUP(E214,Participants!$A$1:$F$1450,4,FALSE)</f>
        <v>#N/A</v>
      </c>
      <c r="H214" s="1" t="e">
        <f>+VLOOKUP(E214,Participants!$A$1:$F$1450,5,FALSE)</f>
        <v>#N/A</v>
      </c>
      <c r="I214" s="1" t="e">
        <f>+VLOOKUP(E214,Participants!$A$1:$F$1450,3,FALSE)</f>
        <v>#N/A</v>
      </c>
      <c r="J214" s="1" t="e">
        <f>+VLOOKUP(E214,Participants!$A$1:$G$1450,7,FALSE)</f>
        <v>#N/A</v>
      </c>
      <c r="K214" s="1"/>
      <c r="L214" s="1"/>
    </row>
    <row r="215" spans="1:12" ht="18.75" x14ac:dyDescent="0.3">
      <c r="A215" s="20" t="s">
        <v>1274</v>
      </c>
      <c r="B215" s="2">
        <v>27</v>
      </c>
      <c r="C215" s="2"/>
      <c r="D215" s="2">
        <v>5</v>
      </c>
      <c r="E215" s="2"/>
      <c r="F215" s="1" t="e">
        <f>+VLOOKUP(E215,Participants!$A$1:$F$1450,2,FALSE)</f>
        <v>#N/A</v>
      </c>
      <c r="G215" s="1" t="e">
        <f>+VLOOKUP(E215,Participants!$A$1:$F$1450,4,FALSE)</f>
        <v>#N/A</v>
      </c>
      <c r="H215" s="1" t="e">
        <f>+VLOOKUP(E215,Participants!$A$1:$F$1450,5,FALSE)</f>
        <v>#N/A</v>
      </c>
      <c r="I215" s="1" t="e">
        <f>+VLOOKUP(E215,Participants!$A$1:$F$1450,3,FALSE)</f>
        <v>#N/A</v>
      </c>
      <c r="J215" s="1" t="e">
        <f>+VLOOKUP(E215,Participants!$A$1:$G$1450,7,FALSE)</f>
        <v>#N/A</v>
      </c>
      <c r="K215" s="1"/>
      <c r="L215" s="1"/>
    </row>
    <row r="216" spans="1:12" ht="18.75" x14ac:dyDescent="0.3">
      <c r="A216" s="20" t="s">
        <v>1274</v>
      </c>
      <c r="B216" s="2">
        <v>27</v>
      </c>
      <c r="C216" s="2"/>
      <c r="D216" s="2">
        <v>6</v>
      </c>
      <c r="E216" s="2"/>
      <c r="F216" s="1" t="e">
        <f>+VLOOKUP(E216,Participants!$A$1:$F$1450,2,FALSE)</f>
        <v>#N/A</v>
      </c>
      <c r="G216" s="1" t="e">
        <f>+VLOOKUP(E216,Participants!$A$1:$F$1450,4,FALSE)</f>
        <v>#N/A</v>
      </c>
      <c r="H216" s="1" t="e">
        <f>+VLOOKUP(E216,Participants!$A$1:$F$1450,5,FALSE)</f>
        <v>#N/A</v>
      </c>
      <c r="I216" s="1" t="e">
        <f>+VLOOKUP(E216,Participants!$A$1:$F$1450,3,FALSE)</f>
        <v>#N/A</v>
      </c>
      <c r="J216" s="1" t="e">
        <f>+VLOOKUP(E216,Participants!$A$1:$G$1450,7,FALSE)</f>
        <v>#N/A</v>
      </c>
      <c r="K216" s="1"/>
      <c r="L216" s="1"/>
    </row>
    <row r="217" spans="1:12" ht="18.75" x14ac:dyDescent="0.3">
      <c r="A217" s="20" t="s">
        <v>1274</v>
      </c>
      <c r="B217" s="2">
        <v>27</v>
      </c>
      <c r="C217" s="2"/>
      <c r="D217" s="2">
        <v>7</v>
      </c>
      <c r="E217" s="2"/>
      <c r="F217" s="1" t="e">
        <f>+VLOOKUP(E217,Participants!$A$1:$F$1450,2,FALSE)</f>
        <v>#N/A</v>
      </c>
      <c r="G217" s="1" t="e">
        <f>+VLOOKUP(E217,Participants!$A$1:$F$1450,4,FALSE)</f>
        <v>#N/A</v>
      </c>
      <c r="H217" s="1" t="e">
        <f>+VLOOKUP(E217,Participants!$A$1:$F$1450,5,FALSE)</f>
        <v>#N/A</v>
      </c>
      <c r="I217" s="1" t="e">
        <f>+VLOOKUP(E217,Participants!$A$1:$F$1450,3,FALSE)</f>
        <v>#N/A</v>
      </c>
      <c r="J217" s="1" t="e">
        <f>+VLOOKUP(E217,Participants!$A$1:$G$1450,7,FALSE)</f>
        <v>#N/A</v>
      </c>
      <c r="K217" s="1"/>
      <c r="L217" s="1"/>
    </row>
    <row r="218" spans="1:12" ht="18.75" x14ac:dyDescent="0.3">
      <c r="A218" s="20" t="s">
        <v>1274</v>
      </c>
      <c r="B218" s="2">
        <v>27</v>
      </c>
      <c r="C218" s="2"/>
      <c r="D218" s="2">
        <v>8</v>
      </c>
      <c r="E218" s="2"/>
      <c r="F218" s="1" t="e">
        <f>+VLOOKUP(E218,Participants!$A$1:$F$1450,2,FALSE)</f>
        <v>#N/A</v>
      </c>
      <c r="G218" s="1" t="e">
        <f>+VLOOKUP(E218,Participants!$A$1:$F$1450,4,FALSE)</f>
        <v>#N/A</v>
      </c>
      <c r="H218" s="1" t="e">
        <f>+VLOOKUP(E218,Participants!$A$1:$F$1450,5,FALSE)</f>
        <v>#N/A</v>
      </c>
      <c r="I218" s="1" t="e">
        <f>+VLOOKUP(E218,Participants!$A$1:$F$1450,3,FALSE)</f>
        <v>#N/A</v>
      </c>
      <c r="J218" s="1" t="e">
        <f>+VLOOKUP(E218,Participants!$A$1:$G$1450,7,FALSE)</f>
        <v>#N/A</v>
      </c>
      <c r="K218" s="1"/>
      <c r="L218" s="1"/>
    </row>
    <row r="219" spans="1:12" ht="18.75" x14ac:dyDescent="0.3">
      <c r="A219" s="20" t="s">
        <v>1274</v>
      </c>
      <c r="B219" s="2">
        <v>28</v>
      </c>
      <c r="C219" s="2"/>
      <c r="D219" s="2">
        <v>1</v>
      </c>
      <c r="E219" s="2"/>
      <c r="F219" s="1" t="e">
        <f>+VLOOKUP(E219,Participants!$A$1:$F$1450,2,FALSE)</f>
        <v>#N/A</v>
      </c>
      <c r="G219" s="1" t="e">
        <f>+VLOOKUP(E219,Participants!$A$1:$F$1450,4,FALSE)</f>
        <v>#N/A</v>
      </c>
      <c r="H219" s="1" t="e">
        <f>+VLOOKUP(E219,Participants!$A$1:$F$1450,5,FALSE)</f>
        <v>#N/A</v>
      </c>
      <c r="I219" s="1" t="e">
        <f>+VLOOKUP(E219,Participants!$A$1:$F$1450,3,FALSE)</f>
        <v>#N/A</v>
      </c>
      <c r="J219" s="1" t="e">
        <f>+VLOOKUP(E219,Participants!$A$1:$G$1450,7,FALSE)</f>
        <v>#N/A</v>
      </c>
      <c r="K219" s="1"/>
      <c r="L219" s="1"/>
    </row>
    <row r="220" spans="1:12" ht="18.75" x14ac:dyDescent="0.3">
      <c r="A220" s="20" t="s">
        <v>1274</v>
      </c>
      <c r="B220" s="2">
        <v>28</v>
      </c>
      <c r="C220" s="2"/>
      <c r="D220" s="2">
        <v>2</v>
      </c>
      <c r="E220" s="2"/>
      <c r="F220" s="1" t="e">
        <f>+VLOOKUP(E220,Participants!$A$1:$F$1450,2,FALSE)</f>
        <v>#N/A</v>
      </c>
      <c r="G220" s="1" t="e">
        <f>+VLOOKUP(E220,Participants!$A$1:$F$1450,4,FALSE)</f>
        <v>#N/A</v>
      </c>
      <c r="H220" s="1" t="e">
        <f>+VLOOKUP(E220,Participants!$A$1:$F$1450,5,FALSE)</f>
        <v>#N/A</v>
      </c>
      <c r="I220" s="1" t="e">
        <f>+VLOOKUP(E220,Participants!$A$1:$F$1450,3,FALSE)</f>
        <v>#N/A</v>
      </c>
      <c r="J220" s="1" t="e">
        <f>+VLOOKUP(E220,Participants!$A$1:$G$1450,7,FALSE)</f>
        <v>#N/A</v>
      </c>
      <c r="K220" s="1"/>
      <c r="L220" s="1"/>
    </row>
    <row r="221" spans="1:12" ht="18.75" x14ac:dyDescent="0.3">
      <c r="A221" s="20" t="s">
        <v>1274</v>
      </c>
      <c r="B221" s="2">
        <v>28</v>
      </c>
      <c r="C221" s="2"/>
      <c r="D221" s="2">
        <v>3</v>
      </c>
      <c r="E221" s="2"/>
      <c r="F221" s="1" t="e">
        <f>+VLOOKUP(E221,Participants!$A$1:$F$1450,2,FALSE)</f>
        <v>#N/A</v>
      </c>
      <c r="G221" s="1" t="e">
        <f>+VLOOKUP(E221,Participants!$A$1:$F$1450,4,FALSE)</f>
        <v>#N/A</v>
      </c>
      <c r="H221" s="1" t="e">
        <f>+VLOOKUP(E221,Participants!$A$1:$F$1450,5,FALSE)</f>
        <v>#N/A</v>
      </c>
      <c r="I221" s="1" t="e">
        <f>+VLOOKUP(E221,Participants!$A$1:$F$1450,3,FALSE)</f>
        <v>#N/A</v>
      </c>
      <c r="J221" s="1" t="e">
        <f>+VLOOKUP(E221,Participants!$A$1:$G$1450,7,FALSE)</f>
        <v>#N/A</v>
      </c>
      <c r="K221" s="1"/>
      <c r="L221" s="1"/>
    </row>
    <row r="222" spans="1:12" ht="18.75" x14ac:dyDescent="0.3">
      <c r="A222" s="20" t="s">
        <v>1274</v>
      </c>
      <c r="B222" s="2">
        <v>28</v>
      </c>
      <c r="C222" s="2"/>
      <c r="D222" s="2">
        <v>4</v>
      </c>
      <c r="E222" s="2"/>
      <c r="F222" s="1" t="e">
        <f>+VLOOKUP(E222,Participants!$A$1:$F$1450,2,FALSE)</f>
        <v>#N/A</v>
      </c>
      <c r="G222" s="1" t="e">
        <f>+VLOOKUP(E222,Participants!$A$1:$F$1450,4,FALSE)</f>
        <v>#N/A</v>
      </c>
      <c r="H222" s="1" t="e">
        <f>+VLOOKUP(E222,Participants!$A$1:$F$1450,5,FALSE)</f>
        <v>#N/A</v>
      </c>
      <c r="I222" s="1" t="e">
        <f>+VLOOKUP(E222,Participants!$A$1:$F$1450,3,FALSE)</f>
        <v>#N/A</v>
      </c>
      <c r="J222" s="1" t="e">
        <f>+VLOOKUP(E222,Participants!$A$1:$G$1450,7,FALSE)</f>
        <v>#N/A</v>
      </c>
      <c r="K222" s="1"/>
      <c r="L222" s="1"/>
    </row>
    <row r="223" spans="1:12" ht="18.75" x14ac:dyDescent="0.3">
      <c r="A223" s="20" t="s">
        <v>1274</v>
      </c>
      <c r="B223" s="2">
        <v>28</v>
      </c>
      <c r="C223" s="2"/>
      <c r="D223" s="2">
        <v>5</v>
      </c>
      <c r="E223" s="2"/>
      <c r="F223" s="1" t="e">
        <f>+VLOOKUP(E223,Participants!$A$1:$F$1450,2,FALSE)</f>
        <v>#N/A</v>
      </c>
      <c r="G223" s="1" t="e">
        <f>+VLOOKUP(E223,Participants!$A$1:$F$1450,4,FALSE)</f>
        <v>#N/A</v>
      </c>
      <c r="H223" s="1" t="e">
        <f>+VLOOKUP(E223,Participants!$A$1:$F$1450,5,FALSE)</f>
        <v>#N/A</v>
      </c>
      <c r="I223" s="1" t="e">
        <f>+VLOOKUP(E223,Participants!$A$1:$F$1450,3,FALSE)</f>
        <v>#N/A</v>
      </c>
      <c r="J223" s="1" t="e">
        <f>+VLOOKUP(E223,Participants!$A$1:$G$1450,7,FALSE)</f>
        <v>#N/A</v>
      </c>
      <c r="K223" s="1"/>
      <c r="L223" s="1"/>
    </row>
    <row r="224" spans="1:12" ht="18.75" x14ac:dyDescent="0.3">
      <c r="A224" s="20" t="s">
        <v>1274</v>
      </c>
      <c r="B224" s="2">
        <v>28</v>
      </c>
      <c r="C224" s="2"/>
      <c r="D224" s="2">
        <v>6</v>
      </c>
      <c r="E224" s="2"/>
      <c r="F224" s="1" t="e">
        <f>+VLOOKUP(E224,Participants!$A$1:$F$1450,2,FALSE)</f>
        <v>#N/A</v>
      </c>
      <c r="G224" s="1" t="e">
        <f>+VLOOKUP(E224,Participants!$A$1:$F$1450,4,FALSE)</f>
        <v>#N/A</v>
      </c>
      <c r="H224" s="1" t="e">
        <f>+VLOOKUP(E224,Participants!$A$1:$F$1450,5,FALSE)</f>
        <v>#N/A</v>
      </c>
      <c r="I224" s="1" t="e">
        <f>+VLOOKUP(E224,Participants!$A$1:$F$1450,3,FALSE)</f>
        <v>#N/A</v>
      </c>
      <c r="J224" s="1" t="e">
        <f>+VLOOKUP(E224,Participants!$A$1:$G$1450,7,FALSE)</f>
        <v>#N/A</v>
      </c>
      <c r="K224" s="1"/>
      <c r="L224" s="1"/>
    </row>
    <row r="225" spans="1:12" ht="18.75" x14ac:dyDescent="0.3">
      <c r="A225" s="20" t="s">
        <v>1274</v>
      </c>
      <c r="B225" s="2">
        <v>28</v>
      </c>
      <c r="C225" s="2"/>
      <c r="D225" s="2">
        <v>7</v>
      </c>
      <c r="E225" s="2"/>
      <c r="F225" s="1" t="e">
        <f>+VLOOKUP(E225,Participants!$A$1:$F$1450,2,FALSE)</f>
        <v>#N/A</v>
      </c>
      <c r="G225" s="1" t="e">
        <f>+VLOOKUP(E225,Participants!$A$1:$F$1450,4,FALSE)</f>
        <v>#N/A</v>
      </c>
      <c r="H225" s="1" t="e">
        <f>+VLOOKUP(E225,Participants!$A$1:$F$1450,5,FALSE)</f>
        <v>#N/A</v>
      </c>
      <c r="I225" s="1" t="e">
        <f>+VLOOKUP(E225,Participants!$A$1:$F$1450,3,FALSE)</f>
        <v>#N/A</v>
      </c>
      <c r="J225" s="1" t="e">
        <f>+VLOOKUP(E225,Participants!$A$1:$G$1450,7,FALSE)</f>
        <v>#N/A</v>
      </c>
      <c r="K225" s="1"/>
      <c r="L225" s="1"/>
    </row>
    <row r="226" spans="1:12" ht="18.75" x14ac:dyDescent="0.3">
      <c r="A226" s="20" t="s">
        <v>1274</v>
      </c>
      <c r="B226" s="2">
        <v>28</v>
      </c>
      <c r="C226" s="2"/>
      <c r="D226" s="2">
        <v>8</v>
      </c>
      <c r="E226" s="2"/>
      <c r="F226" s="1" t="e">
        <f>+VLOOKUP(E226,Participants!$A$1:$F$1450,2,FALSE)</f>
        <v>#N/A</v>
      </c>
      <c r="G226" s="1" t="e">
        <f>+VLOOKUP(E226,Participants!$A$1:$F$1450,4,FALSE)</f>
        <v>#N/A</v>
      </c>
      <c r="H226" s="1" t="e">
        <f>+VLOOKUP(E226,Participants!$A$1:$F$1450,5,FALSE)</f>
        <v>#N/A</v>
      </c>
      <c r="I226" s="1" t="e">
        <f>+VLOOKUP(E226,Participants!$A$1:$F$1450,3,FALSE)</f>
        <v>#N/A</v>
      </c>
      <c r="J226" s="1" t="e">
        <f>+VLOOKUP(E226,Participants!$A$1:$G$1450,7,FALSE)</f>
        <v>#N/A</v>
      </c>
      <c r="K226" s="1"/>
      <c r="L226" s="1"/>
    </row>
    <row r="227" spans="1:12" ht="18.75" x14ac:dyDescent="0.3">
      <c r="A227" s="20" t="s">
        <v>1274</v>
      </c>
      <c r="B227" s="2">
        <v>29</v>
      </c>
      <c r="C227" s="2"/>
      <c r="D227" s="2">
        <v>1</v>
      </c>
      <c r="E227" s="2"/>
      <c r="F227" s="1" t="e">
        <f>+VLOOKUP(E227,Participants!$A$1:$F$1450,2,FALSE)</f>
        <v>#N/A</v>
      </c>
      <c r="G227" s="1" t="e">
        <f>+VLOOKUP(E227,Participants!$A$1:$F$1450,4,FALSE)</f>
        <v>#N/A</v>
      </c>
      <c r="H227" s="1" t="e">
        <f>+VLOOKUP(E227,Participants!$A$1:$F$1450,5,FALSE)</f>
        <v>#N/A</v>
      </c>
      <c r="I227" s="1" t="e">
        <f>+VLOOKUP(E227,Participants!$A$1:$F$1450,3,FALSE)</f>
        <v>#N/A</v>
      </c>
      <c r="J227" s="1" t="e">
        <f>+VLOOKUP(E227,Participants!$A$1:$G$1450,7,FALSE)</f>
        <v>#N/A</v>
      </c>
      <c r="K227" s="1"/>
      <c r="L227" s="1"/>
    </row>
    <row r="228" spans="1:12" ht="18.75" x14ac:dyDescent="0.3">
      <c r="A228" s="20" t="s">
        <v>1274</v>
      </c>
      <c r="B228" s="2">
        <v>29</v>
      </c>
      <c r="C228" s="2"/>
      <c r="D228" s="2">
        <v>2</v>
      </c>
      <c r="E228" s="2"/>
      <c r="F228" s="1" t="e">
        <f>+VLOOKUP(E228,Participants!$A$1:$F$1450,2,FALSE)</f>
        <v>#N/A</v>
      </c>
      <c r="G228" s="1" t="e">
        <f>+VLOOKUP(E228,Participants!$A$1:$F$1450,4,FALSE)</f>
        <v>#N/A</v>
      </c>
      <c r="H228" s="1" t="e">
        <f>+VLOOKUP(E228,Participants!$A$1:$F$1450,5,FALSE)</f>
        <v>#N/A</v>
      </c>
      <c r="I228" s="1" t="e">
        <f>+VLOOKUP(E228,Participants!$A$1:$F$1450,3,FALSE)</f>
        <v>#N/A</v>
      </c>
      <c r="J228" s="1" t="e">
        <f>+VLOOKUP(E228,Participants!$A$1:$G$1450,7,FALSE)</f>
        <v>#N/A</v>
      </c>
      <c r="K228" s="1"/>
      <c r="L228" s="1"/>
    </row>
    <row r="229" spans="1:12" ht="18.75" x14ac:dyDescent="0.3">
      <c r="A229" s="20" t="s">
        <v>1274</v>
      </c>
      <c r="B229" s="2">
        <v>29</v>
      </c>
      <c r="C229" s="2"/>
      <c r="D229" s="2">
        <v>3</v>
      </c>
      <c r="E229" s="2"/>
      <c r="F229" s="1" t="e">
        <f>+VLOOKUP(E229,Participants!$A$1:$F$1450,2,FALSE)</f>
        <v>#N/A</v>
      </c>
      <c r="G229" s="1" t="e">
        <f>+VLOOKUP(E229,Participants!$A$1:$F$1450,4,FALSE)</f>
        <v>#N/A</v>
      </c>
      <c r="H229" s="1" t="e">
        <f>+VLOOKUP(E229,Participants!$A$1:$F$1450,5,FALSE)</f>
        <v>#N/A</v>
      </c>
      <c r="I229" s="1" t="e">
        <f>+VLOOKUP(E229,Participants!$A$1:$F$1450,3,FALSE)</f>
        <v>#N/A</v>
      </c>
      <c r="J229" s="1" t="e">
        <f>+VLOOKUP(E229,Participants!$A$1:$G$1450,7,FALSE)</f>
        <v>#N/A</v>
      </c>
      <c r="K229" s="1"/>
      <c r="L229" s="1"/>
    </row>
    <row r="230" spans="1:12" ht="18.75" x14ac:dyDescent="0.3">
      <c r="A230" s="20" t="s">
        <v>1274</v>
      </c>
      <c r="B230" s="2">
        <v>29</v>
      </c>
      <c r="C230" s="2"/>
      <c r="D230" s="2">
        <v>4</v>
      </c>
      <c r="E230" s="2"/>
      <c r="F230" s="1" t="e">
        <f>+VLOOKUP(E230,Participants!$A$1:$F$1450,2,FALSE)</f>
        <v>#N/A</v>
      </c>
      <c r="G230" s="1" t="e">
        <f>+VLOOKUP(E230,Participants!$A$1:$F$1450,4,FALSE)</f>
        <v>#N/A</v>
      </c>
      <c r="H230" s="1" t="e">
        <f>+VLOOKUP(E230,Participants!$A$1:$F$1450,5,FALSE)</f>
        <v>#N/A</v>
      </c>
      <c r="I230" s="1" t="e">
        <f>+VLOOKUP(E230,Participants!$A$1:$F$1450,3,FALSE)</f>
        <v>#N/A</v>
      </c>
      <c r="J230" s="1" t="e">
        <f>+VLOOKUP(E230,Participants!$A$1:$G$1450,7,FALSE)</f>
        <v>#N/A</v>
      </c>
      <c r="K230" s="1"/>
      <c r="L230" s="1"/>
    </row>
    <row r="231" spans="1:12" ht="18.75" x14ac:dyDescent="0.3">
      <c r="A231" s="20" t="s">
        <v>1274</v>
      </c>
      <c r="B231" s="2">
        <v>29</v>
      </c>
      <c r="C231" s="2"/>
      <c r="D231" s="2">
        <v>5</v>
      </c>
      <c r="E231" s="2"/>
      <c r="F231" s="1" t="e">
        <f>+VLOOKUP(E231,Participants!$A$1:$F$1450,2,FALSE)</f>
        <v>#N/A</v>
      </c>
      <c r="G231" s="1" t="e">
        <f>+VLOOKUP(E231,Participants!$A$1:$F$1450,4,FALSE)</f>
        <v>#N/A</v>
      </c>
      <c r="H231" s="1" t="e">
        <f>+VLOOKUP(E231,Participants!$A$1:$F$1450,5,FALSE)</f>
        <v>#N/A</v>
      </c>
      <c r="I231" s="1" t="e">
        <f>+VLOOKUP(E231,Participants!$A$1:$F$1450,3,FALSE)</f>
        <v>#N/A</v>
      </c>
      <c r="J231" s="1" t="e">
        <f>+VLOOKUP(E231,Participants!$A$1:$G$1450,7,FALSE)</f>
        <v>#N/A</v>
      </c>
      <c r="K231" s="1"/>
      <c r="L231" s="1"/>
    </row>
    <row r="232" spans="1:12" ht="18.75" x14ac:dyDescent="0.3">
      <c r="A232" s="20" t="s">
        <v>1274</v>
      </c>
      <c r="B232" s="2">
        <v>29</v>
      </c>
      <c r="C232" s="2"/>
      <c r="D232" s="2">
        <v>6</v>
      </c>
      <c r="E232" s="2"/>
      <c r="F232" s="1" t="e">
        <f>+VLOOKUP(E232,Participants!$A$1:$F$1450,2,FALSE)</f>
        <v>#N/A</v>
      </c>
      <c r="G232" s="1" t="e">
        <f>+VLOOKUP(E232,Participants!$A$1:$F$1450,4,FALSE)</f>
        <v>#N/A</v>
      </c>
      <c r="H232" s="1" t="e">
        <f>+VLOOKUP(E232,Participants!$A$1:$F$1450,5,FALSE)</f>
        <v>#N/A</v>
      </c>
      <c r="I232" s="1" t="e">
        <f>+VLOOKUP(E232,Participants!$A$1:$F$1450,3,FALSE)</f>
        <v>#N/A</v>
      </c>
      <c r="J232" s="1" t="e">
        <f>+VLOOKUP(E232,Participants!$A$1:$G$1450,7,FALSE)</f>
        <v>#N/A</v>
      </c>
      <c r="K232" s="1"/>
      <c r="L232" s="1"/>
    </row>
    <row r="233" spans="1:12" ht="18.75" x14ac:dyDescent="0.3">
      <c r="A233" s="20" t="s">
        <v>1274</v>
      </c>
      <c r="B233" s="2">
        <v>29</v>
      </c>
      <c r="C233" s="2"/>
      <c r="D233" s="2">
        <v>7</v>
      </c>
      <c r="E233" s="2"/>
      <c r="F233" s="1" t="e">
        <f>+VLOOKUP(E233,Participants!$A$1:$F$1450,2,FALSE)</f>
        <v>#N/A</v>
      </c>
      <c r="G233" s="1" t="e">
        <f>+VLOOKUP(E233,Participants!$A$1:$F$1450,4,FALSE)</f>
        <v>#N/A</v>
      </c>
      <c r="H233" s="1" t="e">
        <f>+VLOOKUP(E233,Participants!$A$1:$F$1450,5,FALSE)</f>
        <v>#N/A</v>
      </c>
      <c r="I233" s="1" t="e">
        <f>+VLOOKUP(E233,Participants!$A$1:$F$1450,3,FALSE)</f>
        <v>#N/A</v>
      </c>
      <c r="J233" s="1" t="e">
        <f>+VLOOKUP(E233,Participants!$A$1:$G$1450,7,FALSE)</f>
        <v>#N/A</v>
      </c>
      <c r="K233" s="1"/>
      <c r="L233" s="1"/>
    </row>
    <row r="234" spans="1:12" ht="18.75" x14ac:dyDescent="0.3">
      <c r="A234" s="20" t="s">
        <v>1274</v>
      </c>
      <c r="B234" s="2">
        <v>29</v>
      </c>
      <c r="C234" s="2"/>
      <c r="D234" s="2">
        <v>8</v>
      </c>
      <c r="E234" s="2"/>
      <c r="F234" s="1" t="e">
        <f>+VLOOKUP(E234,Participants!$A$1:$F$1450,2,FALSE)</f>
        <v>#N/A</v>
      </c>
      <c r="G234" s="1" t="e">
        <f>+VLOOKUP(E234,Participants!$A$1:$F$1450,4,FALSE)</f>
        <v>#N/A</v>
      </c>
      <c r="H234" s="1" t="e">
        <f>+VLOOKUP(E234,Participants!$A$1:$F$1450,5,FALSE)</f>
        <v>#N/A</v>
      </c>
      <c r="I234" s="1" t="e">
        <f>+VLOOKUP(E234,Participants!$A$1:$F$1450,3,FALSE)</f>
        <v>#N/A</v>
      </c>
      <c r="J234" s="1" t="e">
        <f>+VLOOKUP(E234,Participants!$A$1:$G$1450,7,FALSE)</f>
        <v>#N/A</v>
      </c>
      <c r="K234" s="1"/>
      <c r="L234" s="1"/>
    </row>
    <row r="235" spans="1:12" ht="18.75" x14ac:dyDescent="0.3">
      <c r="A235" s="20" t="s">
        <v>1274</v>
      </c>
      <c r="B235" s="2">
        <v>30</v>
      </c>
      <c r="C235" s="2"/>
      <c r="D235" s="2">
        <v>1</v>
      </c>
      <c r="E235" s="2"/>
      <c r="F235" s="1" t="e">
        <f>+VLOOKUP(E235,Participants!$A$1:$F$1450,2,FALSE)</f>
        <v>#N/A</v>
      </c>
      <c r="G235" s="1" t="e">
        <f>+VLOOKUP(E235,Participants!$A$1:$F$1450,4,FALSE)</f>
        <v>#N/A</v>
      </c>
      <c r="H235" s="1" t="e">
        <f>+VLOOKUP(E235,Participants!$A$1:$F$1450,5,FALSE)</f>
        <v>#N/A</v>
      </c>
      <c r="I235" s="1" t="e">
        <f>+VLOOKUP(E235,Participants!$A$1:$F$1450,3,FALSE)</f>
        <v>#N/A</v>
      </c>
      <c r="J235" s="1" t="e">
        <f>+VLOOKUP(E235,Participants!$A$1:$G$1450,7,FALSE)</f>
        <v>#N/A</v>
      </c>
      <c r="K235" s="1"/>
      <c r="L235" s="1"/>
    </row>
    <row r="236" spans="1:12" ht="18.75" x14ac:dyDescent="0.3">
      <c r="A236" s="20" t="s">
        <v>1274</v>
      </c>
      <c r="B236" s="2">
        <v>30</v>
      </c>
      <c r="C236" s="2"/>
      <c r="D236" s="2">
        <v>2</v>
      </c>
      <c r="E236" s="2"/>
      <c r="F236" s="1" t="e">
        <f>+VLOOKUP(E236,Participants!$A$1:$F$1450,2,FALSE)</f>
        <v>#N/A</v>
      </c>
      <c r="G236" s="1" t="e">
        <f>+VLOOKUP(E236,Participants!$A$1:$F$1450,4,FALSE)</f>
        <v>#N/A</v>
      </c>
      <c r="H236" s="1" t="e">
        <f>+VLOOKUP(E236,Participants!$A$1:$F$1450,5,FALSE)</f>
        <v>#N/A</v>
      </c>
      <c r="I236" s="1" t="e">
        <f>+VLOOKUP(E236,Participants!$A$1:$F$1450,3,FALSE)</f>
        <v>#N/A</v>
      </c>
      <c r="J236" s="1" t="e">
        <f>+VLOOKUP(E236,Participants!$A$1:$G$1450,7,FALSE)</f>
        <v>#N/A</v>
      </c>
      <c r="K236" s="1"/>
      <c r="L236" s="1"/>
    </row>
    <row r="237" spans="1:12" ht="18.75" x14ac:dyDescent="0.3">
      <c r="A237" s="20" t="s">
        <v>1274</v>
      </c>
      <c r="B237" s="2">
        <v>30</v>
      </c>
      <c r="C237" s="2"/>
      <c r="D237" s="2">
        <v>3</v>
      </c>
      <c r="E237" s="2"/>
      <c r="F237" s="1" t="e">
        <f>+VLOOKUP(E237,Participants!$A$1:$F$1450,2,FALSE)</f>
        <v>#N/A</v>
      </c>
      <c r="G237" s="1" t="e">
        <f>+VLOOKUP(E237,Participants!$A$1:$F$1450,4,FALSE)</f>
        <v>#N/A</v>
      </c>
      <c r="H237" s="1" t="e">
        <f>+VLOOKUP(E237,Participants!$A$1:$F$1450,5,FALSE)</f>
        <v>#N/A</v>
      </c>
      <c r="I237" s="1" t="e">
        <f>+VLOOKUP(E237,Participants!$A$1:$F$1450,3,FALSE)</f>
        <v>#N/A</v>
      </c>
      <c r="J237" s="1" t="e">
        <f>+VLOOKUP(E237,Participants!$A$1:$G$1450,7,FALSE)</f>
        <v>#N/A</v>
      </c>
      <c r="K237" s="1"/>
      <c r="L237" s="1"/>
    </row>
    <row r="238" spans="1:12" ht="18.75" x14ac:dyDescent="0.3">
      <c r="A238" s="20" t="s">
        <v>1274</v>
      </c>
      <c r="B238" s="2">
        <v>30</v>
      </c>
      <c r="C238" s="2"/>
      <c r="D238" s="2">
        <v>4</v>
      </c>
      <c r="E238" s="2"/>
      <c r="F238" s="1" t="e">
        <f>+VLOOKUP(E238,Participants!$A$1:$F$1450,2,FALSE)</f>
        <v>#N/A</v>
      </c>
      <c r="G238" s="1" t="e">
        <f>+VLOOKUP(E238,Participants!$A$1:$F$1450,4,FALSE)</f>
        <v>#N/A</v>
      </c>
      <c r="H238" s="1" t="e">
        <f>+VLOOKUP(E238,Participants!$A$1:$F$1450,5,FALSE)</f>
        <v>#N/A</v>
      </c>
      <c r="I238" s="1" t="e">
        <f>+VLOOKUP(E238,Participants!$A$1:$F$1450,3,FALSE)</f>
        <v>#N/A</v>
      </c>
      <c r="J238" s="1" t="e">
        <f>+VLOOKUP(E238,Participants!$A$1:$G$1450,7,FALSE)</f>
        <v>#N/A</v>
      </c>
      <c r="K238" s="1"/>
      <c r="L238" s="1"/>
    </row>
    <row r="239" spans="1:12" ht="18.75" x14ac:dyDescent="0.3">
      <c r="A239" s="20" t="s">
        <v>1274</v>
      </c>
      <c r="B239" s="2">
        <v>30</v>
      </c>
      <c r="C239" s="2"/>
      <c r="D239" s="2">
        <v>5</v>
      </c>
      <c r="E239" s="2"/>
      <c r="F239" s="1" t="e">
        <f>+VLOOKUP(E239,Participants!$A$1:$F$1450,2,FALSE)</f>
        <v>#N/A</v>
      </c>
      <c r="G239" s="1" t="e">
        <f>+VLOOKUP(E239,Participants!$A$1:$F$1450,4,FALSE)</f>
        <v>#N/A</v>
      </c>
      <c r="H239" s="1" t="e">
        <f>+VLOOKUP(E239,Participants!$A$1:$F$1450,5,FALSE)</f>
        <v>#N/A</v>
      </c>
      <c r="I239" s="1" t="e">
        <f>+VLOOKUP(E239,Participants!$A$1:$F$1450,3,FALSE)</f>
        <v>#N/A</v>
      </c>
      <c r="J239" s="1" t="e">
        <f>+VLOOKUP(E239,Participants!$A$1:$G$1450,7,FALSE)</f>
        <v>#N/A</v>
      </c>
      <c r="K239" s="1"/>
      <c r="L239" s="1"/>
    </row>
    <row r="240" spans="1:12" ht="18.75" x14ac:dyDescent="0.3">
      <c r="A240" s="20" t="s">
        <v>1274</v>
      </c>
      <c r="B240" s="2">
        <v>30</v>
      </c>
      <c r="C240" s="2"/>
      <c r="D240" s="2">
        <v>6</v>
      </c>
      <c r="E240" s="2"/>
      <c r="F240" s="1" t="e">
        <f>+VLOOKUP(E240,Participants!$A$1:$F$1450,2,FALSE)</f>
        <v>#N/A</v>
      </c>
      <c r="G240" s="1" t="e">
        <f>+VLOOKUP(E240,Participants!$A$1:$F$1450,4,FALSE)</f>
        <v>#N/A</v>
      </c>
      <c r="H240" s="1" t="e">
        <f>+VLOOKUP(E240,Participants!$A$1:$F$1450,5,FALSE)</f>
        <v>#N/A</v>
      </c>
      <c r="I240" s="1" t="e">
        <f>+VLOOKUP(E240,Participants!$A$1:$F$1450,3,FALSE)</f>
        <v>#N/A</v>
      </c>
      <c r="J240" s="1" t="e">
        <f>+VLOOKUP(E240,Participants!$A$1:$G$1450,7,FALSE)</f>
        <v>#N/A</v>
      </c>
      <c r="K240" s="1"/>
      <c r="L240" s="1"/>
    </row>
    <row r="241" spans="1:12" ht="18.75" x14ac:dyDescent="0.3">
      <c r="A241" s="20" t="s">
        <v>1274</v>
      </c>
      <c r="B241" s="2">
        <v>30</v>
      </c>
      <c r="C241" s="2"/>
      <c r="D241" s="2">
        <v>7</v>
      </c>
      <c r="E241" s="2"/>
      <c r="F241" s="1" t="e">
        <f>+VLOOKUP(E241,Participants!$A$1:$F$1450,2,FALSE)</f>
        <v>#N/A</v>
      </c>
      <c r="G241" s="1" t="e">
        <f>+VLOOKUP(E241,Participants!$A$1:$F$1450,4,FALSE)</f>
        <v>#N/A</v>
      </c>
      <c r="H241" s="1" t="e">
        <f>+VLOOKUP(E241,Participants!$A$1:$F$1450,5,FALSE)</f>
        <v>#N/A</v>
      </c>
      <c r="I241" s="1" t="e">
        <f>+VLOOKUP(E241,Participants!$A$1:$F$1450,3,FALSE)</f>
        <v>#N/A</v>
      </c>
      <c r="J241" s="1" t="e">
        <f>+VLOOKUP(E241,Participants!$A$1:$G$1450,7,FALSE)</f>
        <v>#N/A</v>
      </c>
      <c r="K241" s="1"/>
      <c r="L241" s="1"/>
    </row>
    <row r="242" spans="1:12" ht="18.75" x14ac:dyDescent="0.3">
      <c r="A242" s="20" t="s">
        <v>1274</v>
      </c>
      <c r="B242" s="2">
        <v>30</v>
      </c>
      <c r="C242" s="2"/>
      <c r="D242" s="2">
        <v>8</v>
      </c>
      <c r="E242" s="2"/>
      <c r="F242" s="1" t="e">
        <f>+VLOOKUP(E242,Participants!$A$1:$F$1450,2,FALSE)</f>
        <v>#N/A</v>
      </c>
      <c r="G242" s="1" t="e">
        <f>+VLOOKUP(E242,Participants!$A$1:$F$1450,4,FALSE)</f>
        <v>#N/A</v>
      </c>
      <c r="H242" s="1" t="e">
        <f>+VLOOKUP(E242,Participants!$A$1:$F$1450,5,FALSE)</f>
        <v>#N/A</v>
      </c>
      <c r="I242" s="1" t="e">
        <f>+VLOOKUP(E242,Participants!$A$1:$F$1450,3,FALSE)</f>
        <v>#N/A</v>
      </c>
      <c r="J242" s="1" t="e">
        <f>+VLOOKUP(E242,Participants!$A$1:$G$1450,7,FALSE)</f>
        <v>#N/A</v>
      </c>
      <c r="K242" s="1"/>
      <c r="L242" s="1"/>
    </row>
    <row r="243" spans="1:12" ht="18.75" x14ac:dyDescent="0.3">
      <c r="A243" s="20" t="s">
        <v>1274</v>
      </c>
      <c r="B243" s="2">
        <v>31</v>
      </c>
      <c r="C243" s="2"/>
      <c r="D243" s="2">
        <v>1</v>
      </c>
      <c r="E243" s="2"/>
      <c r="F243" s="1" t="e">
        <f>+VLOOKUP(E243,Participants!$A$1:$F$1450,2,FALSE)</f>
        <v>#N/A</v>
      </c>
      <c r="G243" s="1" t="e">
        <f>+VLOOKUP(E243,Participants!$A$1:$F$1450,4,FALSE)</f>
        <v>#N/A</v>
      </c>
      <c r="H243" s="1" t="e">
        <f>+VLOOKUP(E243,Participants!$A$1:$F$1450,5,FALSE)</f>
        <v>#N/A</v>
      </c>
      <c r="I243" s="1" t="e">
        <f>+VLOOKUP(E243,Participants!$A$1:$F$1450,3,FALSE)</f>
        <v>#N/A</v>
      </c>
      <c r="J243" s="1" t="e">
        <f>+VLOOKUP(E243,Participants!$A$1:$G$1450,7,FALSE)</f>
        <v>#N/A</v>
      </c>
      <c r="K243" s="1"/>
      <c r="L243" s="1"/>
    </row>
    <row r="244" spans="1:12" ht="18.75" x14ac:dyDescent="0.3">
      <c r="A244" s="20" t="s">
        <v>1274</v>
      </c>
      <c r="B244" s="2">
        <v>31</v>
      </c>
      <c r="C244" s="2"/>
      <c r="D244" s="2">
        <v>2</v>
      </c>
      <c r="E244" s="2"/>
      <c r="F244" s="1" t="e">
        <f>+VLOOKUP(E244,Participants!$A$1:$F$1450,2,FALSE)</f>
        <v>#N/A</v>
      </c>
      <c r="G244" s="1" t="e">
        <f>+VLOOKUP(E244,Participants!$A$1:$F$1450,4,FALSE)</f>
        <v>#N/A</v>
      </c>
      <c r="H244" s="1" t="e">
        <f>+VLOOKUP(E244,Participants!$A$1:$F$1450,5,FALSE)</f>
        <v>#N/A</v>
      </c>
      <c r="I244" s="1" t="e">
        <f>+VLOOKUP(E244,Participants!$A$1:$F$1450,3,FALSE)</f>
        <v>#N/A</v>
      </c>
      <c r="J244" s="1" t="e">
        <f>+VLOOKUP(E244,Participants!$A$1:$G$1450,7,FALSE)</f>
        <v>#N/A</v>
      </c>
      <c r="K244" s="1"/>
      <c r="L244" s="1"/>
    </row>
    <row r="245" spans="1:12" ht="18.75" x14ac:dyDescent="0.3">
      <c r="A245" s="20" t="s">
        <v>1274</v>
      </c>
      <c r="B245" s="2">
        <v>31</v>
      </c>
      <c r="C245" s="2"/>
      <c r="D245" s="2">
        <v>3</v>
      </c>
      <c r="E245" s="2"/>
      <c r="F245" s="1" t="e">
        <f>+VLOOKUP(E245,Participants!$A$1:$F$1450,2,FALSE)</f>
        <v>#N/A</v>
      </c>
      <c r="G245" s="1" t="e">
        <f>+VLOOKUP(E245,Participants!$A$1:$F$1450,4,FALSE)</f>
        <v>#N/A</v>
      </c>
      <c r="H245" s="1" t="e">
        <f>+VLOOKUP(E245,Participants!$A$1:$F$1450,5,FALSE)</f>
        <v>#N/A</v>
      </c>
      <c r="I245" s="1" t="e">
        <f>+VLOOKUP(E245,Participants!$A$1:$F$1450,3,FALSE)</f>
        <v>#N/A</v>
      </c>
      <c r="J245" s="1" t="e">
        <f>+VLOOKUP(E245,Participants!$A$1:$G$1450,7,FALSE)</f>
        <v>#N/A</v>
      </c>
      <c r="K245" s="1"/>
      <c r="L245" s="1"/>
    </row>
    <row r="246" spans="1:12" ht="18.75" x14ac:dyDescent="0.3">
      <c r="A246" s="20" t="s">
        <v>1274</v>
      </c>
      <c r="B246" s="2">
        <v>31</v>
      </c>
      <c r="C246" s="2"/>
      <c r="D246" s="2">
        <v>4</v>
      </c>
      <c r="E246" s="2"/>
      <c r="F246" s="1" t="e">
        <f>+VLOOKUP(E246,Participants!$A$1:$F$1450,2,FALSE)</f>
        <v>#N/A</v>
      </c>
      <c r="G246" s="1" t="e">
        <f>+VLOOKUP(E246,Participants!$A$1:$F$1450,4,FALSE)</f>
        <v>#N/A</v>
      </c>
      <c r="H246" s="1" t="e">
        <f>+VLOOKUP(E246,Participants!$A$1:$F$1450,5,FALSE)</f>
        <v>#N/A</v>
      </c>
      <c r="I246" s="1" t="e">
        <f>+VLOOKUP(E246,Participants!$A$1:$F$1450,3,FALSE)</f>
        <v>#N/A</v>
      </c>
      <c r="J246" s="1" t="e">
        <f>+VLOOKUP(E246,Participants!$A$1:$G$1450,7,FALSE)</f>
        <v>#N/A</v>
      </c>
      <c r="K246" s="1"/>
      <c r="L246" s="1"/>
    </row>
    <row r="247" spans="1:12" ht="18.75" x14ac:dyDescent="0.3">
      <c r="A247" s="20" t="s">
        <v>1274</v>
      </c>
      <c r="B247" s="2">
        <v>31</v>
      </c>
      <c r="C247" s="2"/>
      <c r="D247" s="2">
        <v>5</v>
      </c>
      <c r="E247" s="2"/>
      <c r="F247" s="1" t="e">
        <f>+VLOOKUP(E247,Participants!$A$1:$F$1450,2,FALSE)</f>
        <v>#N/A</v>
      </c>
      <c r="G247" s="1" t="e">
        <f>+VLOOKUP(E247,Participants!$A$1:$F$1450,4,FALSE)</f>
        <v>#N/A</v>
      </c>
      <c r="H247" s="1" t="e">
        <f>+VLOOKUP(E247,Participants!$A$1:$F$1450,5,FALSE)</f>
        <v>#N/A</v>
      </c>
      <c r="I247" s="1" t="e">
        <f>+VLOOKUP(E247,Participants!$A$1:$F$1450,3,FALSE)</f>
        <v>#N/A</v>
      </c>
      <c r="J247" s="1" t="e">
        <f>+VLOOKUP(E247,Participants!$A$1:$G$1450,7,FALSE)</f>
        <v>#N/A</v>
      </c>
      <c r="K247" s="1"/>
      <c r="L247" s="1"/>
    </row>
    <row r="248" spans="1:12" ht="18.75" x14ac:dyDescent="0.3">
      <c r="A248" s="20" t="s">
        <v>1274</v>
      </c>
      <c r="B248" s="2">
        <v>31</v>
      </c>
      <c r="C248" s="2"/>
      <c r="D248" s="2">
        <v>6</v>
      </c>
      <c r="E248" s="2"/>
      <c r="F248" s="1" t="e">
        <f>+VLOOKUP(E248,Participants!$A$1:$F$1450,2,FALSE)</f>
        <v>#N/A</v>
      </c>
      <c r="G248" s="1" t="e">
        <f>+VLOOKUP(E248,Participants!$A$1:$F$1450,4,FALSE)</f>
        <v>#N/A</v>
      </c>
      <c r="H248" s="1" t="e">
        <f>+VLOOKUP(E248,Participants!$A$1:$F$1450,5,FALSE)</f>
        <v>#N/A</v>
      </c>
      <c r="I248" s="1" t="e">
        <f>+VLOOKUP(E248,Participants!$A$1:$F$1450,3,FALSE)</f>
        <v>#N/A</v>
      </c>
      <c r="J248" s="1" t="e">
        <f>+VLOOKUP(E248,Participants!$A$1:$G$1450,7,FALSE)</f>
        <v>#N/A</v>
      </c>
      <c r="K248" s="1"/>
      <c r="L248" s="1"/>
    </row>
    <row r="249" spans="1:12" ht="18.75" x14ac:dyDescent="0.3">
      <c r="A249" s="20" t="s">
        <v>1274</v>
      </c>
      <c r="B249" s="2">
        <v>31</v>
      </c>
      <c r="C249" s="2"/>
      <c r="D249" s="2">
        <v>7</v>
      </c>
      <c r="E249" s="2"/>
      <c r="F249" s="1" t="e">
        <f>+VLOOKUP(E249,Participants!$A$1:$F$1450,2,FALSE)</f>
        <v>#N/A</v>
      </c>
      <c r="G249" s="1" t="e">
        <f>+VLOOKUP(E249,Participants!$A$1:$F$1450,4,FALSE)</f>
        <v>#N/A</v>
      </c>
      <c r="H249" s="1" t="e">
        <f>+VLOOKUP(E249,Participants!$A$1:$F$1450,5,FALSE)</f>
        <v>#N/A</v>
      </c>
      <c r="I249" s="1" t="e">
        <f>+VLOOKUP(E249,Participants!$A$1:$F$1450,3,FALSE)</f>
        <v>#N/A</v>
      </c>
      <c r="J249" s="1" t="e">
        <f>+VLOOKUP(E249,Participants!$A$1:$G$1450,7,FALSE)</f>
        <v>#N/A</v>
      </c>
      <c r="K249" s="1"/>
      <c r="L249" s="1"/>
    </row>
    <row r="250" spans="1:12" ht="18.75" x14ac:dyDescent="0.3">
      <c r="A250" s="20" t="s">
        <v>1274</v>
      </c>
      <c r="B250" s="2">
        <v>31</v>
      </c>
      <c r="C250" s="2"/>
      <c r="D250" s="2">
        <v>8</v>
      </c>
      <c r="E250" s="2"/>
      <c r="F250" s="1" t="e">
        <f>+VLOOKUP(E250,Participants!$A$1:$F$1450,2,FALSE)</f>
        <v>#N/A</v>
      </c>
      <c r="G250" s="1" t="e">
        <f>+VLOOKUP(E250,Participants!$A$1:$F$1450,4,FALSE)</f>
        <v>#N/A</v>
      </c>
      <c r="H250" s="1" t="e">
        <f>+VLOOKUP(E250,Participants!$A$1:$F$1450,5,FALSE)</f>
        <v>#N/A</v>
      </c>
      <c r="I250" s="1" t="e">
        <f>+VLOOKUP(E250,Participants!$A$1:$F$1450,3,FALSE)</f>
        <v>#N/A</v>
      </c>
      <c r="J250" s="1" t="e">
        <f>+VLOOKUP(E250,Participants!$A$1:$G$1450,7,FALSE)</f>
        <v>#N/A</v>
      </c>
      <c r="K250" s="1"/>
      <c r="L250" s="1"/>
    </row>
    <row r="251" spans="1:12" ht="18.75" x14ac:dyDescent="0.3">
      <c r="A251" s="20" t="s">
        <v>1274</v>
      </c>
      <c r="B251" s="2">
        <v>32</v>
      </c>
      <c r="C251" s="37"/>
      <c r="D251" s="2">
        <v>1</v>
      </c>
      <c r="E251" s="2"/>
      <c r="F251" s="1" t="e">
        <f>+VLOOKUP(E251,Participants!$A$1:$F$1450,2,FALSE)</f>
        <v>#N/A</v>
      </c>
      <c r="G251" s="1" t="e">
        <f>+VLOOKUP(E251,Participants!$A$1:$F$1450,4,FALSE)</f>
        <v>#N/A</v>
      </c>
      <c r="H251" s="1" t="e">
        <f>+VLOOKUP(E251,Participants!$A$1:$F$1450,5,FALSE)</f>
        <v>#N/A</v>
      </c>
      <c r="I251" s="1" t="e">
        <f>+VLOOKUP(E251,Participants!$A$1:$F$1450,3,FALSE)</f>
        <v>#N/A</v>
      </c>
      <c r="J251" s="1" t="e">
        <f>+VLOOKUP(E251,Participants!$A$1:$G$1450,7,FALSE)</f>
        <v>#N/A</v>
      </c>
      <c r="K251" s="1"/>
      <c r="L251" s="1"/>
    </row>
    <row r="252" spans="1:12" ht="18.75" x14ac:dyDescent="0.3">
      <c r="A252" s="20" t="s">
        <v>1274</v>
      </c>
      <c r="B252" s="2">
        <v>32</v>
      </c>
      <c r="C252" s="37"/>
      <c r="D252" s="2">
        <v>2</v>
      </c>
      <c r="E252" s="2"/>
      <c r="F252" s="1" t="e">
        <f>+VLOOKUP(E252,Participants!$A$1:$F$1450,2,FALSE)</f>
        <v>#N/A</v>
      </c>
      <c r="G252" s="1" t="e">
        <f>+VLOOKUP(E252,Participants!$A$1:$F$1450,4,FALSE)</f>
        <v>#N/A</v>
      </c>
      <c r="H252" s="1" t="e">
        <f>+VLOOKUP(E252,Participants!$A$1:$F$1450,5,FALSE)</f>
        <v>#N/A</v>
      </c>
      <c r="I252" s="1" t="e">
        <f>+VLOOKUP(E252,Participants!$A$1:$F$1450,3,FALSE)</f>
        <v>#N/A</v>
      </c>
      <c r="J252" s="1" t="e">
        <f>+VLOOKUP(E252,Participants!$A$1:$G$1450,7,FALSE)</f>
        <v>#N/A</v>
      </c>
      <c r="K252" s="1"/>
      <c r="L252" s="1"/>
    </row>
    <row r="253" spans="1:12" ht="18.75" x14ac:dyDescent="0.3">
      <c r="A253" s="20" t="s">
        <v>1274</v>
      </c>
      <c r="B253" s="2">
        <v>32</v>
      </c>
      <c r="C253" s="37"/>
      <c r="D253" s="2">
        <v>3</v>
      </c>
      <c r="E253" s="2"/>
      <c r="F253" s="1" t="e">
        <f>+VLOOKUP(E253,Participants!$A$1:$F$1450,2,FALSE)</f>
        <v>#N/A</v>
      </c>
      <c r="G253" s="1" t="e">
        <f>+VLOOKUP(E253,Participants!$A$1:$F$1450,4,FALSE)</f>
        <v>#N/A</v>
      </c>
      <c r="H253" s="1" t="e">
        <f>+VLOOKUP(E253,Participants!$A$1:$F$1450,5,FALSE)</f>
        <v>#N/A</v>
      </c>
      <c r="I253" s="1" t="e">
        <f>+VLOOKUP(E253,Participants!$A$1:$F$1450,3,FALSE)</f>
        <v>#N/A</v>
      </c>
      <c r="J253" s="1" t="e">
        <f>+VLOOKUP(E253,Participants!$A$1:$G$1450,7,FALSE)</f>
        <v>#N/A</v>
      </c>
      <c r="K253" s="1"/>
      <c r="L253" s="1"/>
    </row>
    <row r="254" spans="1:12" ht="18.75" x14ac:dyDescent="0.3">
      <c r="A254" s="20" t="s">
        <v>1274</v>
      </c>
      <c r="B254" s="2">
        <v>32</v>
      </c>
      <c r="C254" s="37"/>
      <c r="D254" s="2">
        <v>4</v>
      </c>
      <c r="E254" s="2"/>
      <c r="F254" s="1" t="e">
        <f>+VLOOKUP(E254,Participants!$A$1:$F$1450,2,FALSE)</f>
        <v>#N/A</v>
      </c>
      <c r="G254" s="1" t="e">
        <f>+VLOOKUP(E254,Participants!$A$1:$F$1450,4,FALSE)</f>
        <v>#N/A</v>
      </c>
      <c r="H254" s="1" t="e">
        <f>+VLOOKUP(E254,Participants!$A$1:$F$1450,5,FALSE)</f>
        <v>#N/A</v>
      </c>
      <c r="I254" s="1" t="e">
        <f>+VLOOKUP(E254,Participants!$A$1:$F$1450,3,FALSE)</f>
        <v>#N/A</v>
      </c>
      <c r="J254" s="1" t="e">
        <f>+VLOOKUP(E254,Participants!$A$1:$G$1450,7,FALSE)</f>
        <v>#N/A</v>
      </c>
      <c r="K254" s="1"/>
      <c r="L254" s="1"/>
    </row>
    <row r="255" spans="1:12" ht="18.75" x14ac:dyDescent="0.3">
      <c r="A255" s="20" t="s">
        <v>1274</v>
      </c>
      <c r="B255" s="2">
        <v>32</v>
      </c>
      <c r="C255" s="37"/>
      <c r="D255" s="2">
        <v>5</v>
      </c>
      <c r="E255" s="2"/>
      <c r="F255" s="1" t="e">
        <f>+VLOOKUP(E255,Participants!$A$1:$F$1450,2,FALSE)</f>
        <v>#N/A</v>
      </c>
      <c r="G255" s="1" t="e">
        <f>+VLOOKUP(E255,Participants!$A$1:$F$1450,4,FALSE)</f>
        <v>#N/A</v>
      </c>
      <c r="H255" s="1" t="e">
        <f>+VLOOKUP(E255,Participants!$A$1:$F$1450,5,FALSE)</f>
        <v>#N/A</v>
      </c>
      <c r="I255" s="1" t="e">
        <f>+VLOOKUP(E255,Participants!$A$1:$F$1450,3,FALSE)</f>
        <v>#N/A</v>
      </c>
      <c r="J255" s="1" t="e">
        <f>+VLOOKUP(E255,Participants!$A$1:$G$1450,7,FALSE)</f>
        <v>#N/A</v>
      </c>
      <c r="K255" s="1"/>
      <c r="L255" s="1"/>
    </row>
    <row r="256" spans="1:12" ht="18.75" x14ac:dyDescent="0.3">
      <c r="A256" s="20" t="s">
        <v>1274</v>
      </c>
      <c r="B256" s="2">
        <v>32</v>
      </c>
      <c r="C256" s="37"/>
      <c r="D256" s="2">
        <v>6</v>
      </c>
      <c r="E256" s="2"/>
      <c r="F256" s="1" t="e">
        <f>+VLOOKUP(E256,Participants!$A$1:$F$1450,2,FALSE)</f>
        <v>#N/A</v>
      </c>
      <c r="G256" s="1" t="e">
        <f>+VLOOKUP(E256,Participants!$A$1:$F$1450,4,FALSE)</f>
        <v>#N/A</v>
      </c>
      <c r="H256" s="1" t="e">
        <f>+VLOOKUP(E256,Participants!$A$1:$F$1450,5,FALSE)</f>
        <v>#N/A</v>
      </c>
      <c r="I256" s="1" t="e">
        <f>+VLOOKUP(E256,Participants!$A$1:$F$1450,3,FALSE)</f>
        <v>#N/A</v>
      </c>
      <c r="J256" s="1" t="e">
        <f>+VLOOKUP(E256,Participants!$A$1:$G$1450,7,FALSE)</f>
        <v>#N/A</v>
      </c>
      <c r="K256" s="1"/>
      <c r="L256" s="1"/>
    </row>
    <row r="257" spans="1:12" ht="18.75" x14ac:dyDescent="0.3">
      <c r="A257" s="20" t="s">
        <v>1274</v>
      </c>
      <c r="B257" s="2">
        <v>32</v>
      </c>
      <c r="C257" s="37"/>
      <c r="D257" s="2">
        <v>7</v>
      </c>
      <c r="E257" s="2"/>
      <c r="F257" s="1" t="e">
        <f>+VLOOKUP(E257,Participants!$A$1:$F$1450,2,FALSE)</f>
        <v>#N/A</v>
      </c>
      <c r="G257" s="1" t="e">
        <f>+VLOOKUP(E257,Participants!$A$1:$F$1450,4,FALSE)</f>
        <v>#N/A</v>
      </c>
      <c r="H257" s="1" t="e">
        <f>+VLOOKUP(E257,Participants!$A$1:$F$1450,5,FALSE)</f>
        <v>#N/A</v>
      </c>
      <c r="I257" s="1" t="e">
        <f>+VLOOKUP(E257,Participants!$A$1:$F$1450,3,FALSE)</f>
        <v>#N/A</v>
      </c>
      <c r="J257" s="1" t="e">
        <f>+VLOOKUP(E257,Participants!$A$1:$G$1450,7,FALSE)</f>
        <v>#N/A</v>
      </c>
      <c r="K257" s="1"/>
      <c r="L257" s="1"/>
    </row>
    <row r="258" spans="1:12" ht="18.75" x14ac:dyDescent="0.3">
      <c r="A258" s="20" t="s">
        <v>1274</v>
      </c>
      <c r="B258" s="2">
        <v>32</v>
      </c>
      <c r="C258" s="37"/>
      <c r="D258" s="2">
        <v>8</v>
      </c>
      <c r="E258" s="2"/>
      <c r="F258" s="1" t="e">
        <f>+VLOOKUP(E258,Participants!$A$1:$F$1450,2,FALSE)</f>
        <v>#N/A</v>
      </c>
      <c r="G258" s="1" t="e">
        <f>+VLOOKUP(E258,Participants!$A$1:$F$1450,4,FALSE)</f>
        <v>#N/A</v>
      </c>
      <c r="H258" s="1" t="e">
        <f>+VLOOKUP(E258,Participants!$A$1:$F$1450,5,FALSE)</f>
        <v>#N/A</v>
      </c>
      <c r="I258" s="1" t="e">
        <f>+VLOOKUP(E258,Participants!$A$1:$F$1450,3,FALSE)</f>
        <v>#N/A</v>
      </c>
      <c r="J258" s="1" t="e">
        <f>+VLOOKUP(E258,Participants!$A$1:$G$1450,7,FALSE)</f>
        <v>#N/A</v>
      </c>
      <c r="K258" s="1"/>
      <c r="L258" s="1"/>
    </row>
    <row r="259" spans="1:12" ht="18.75" x14ac:dyDescent="0.3">
      <c r="A259" s="20" t="s">
        <v>1274</v>
      </c>
      <c r="B259" s="2">
        <v>33</v>
      </c>
      <c r="C259" s="37"/>
      <c r="D259" s="2">
        <v>1</v>
      </c>
      <c r="E259" s="2"/>
      <c r="F259" s="1" t="e">
        <f>+VLOOKUP(E259,Participants!$A$1:$F$1450,2,FALSE)</f>
        <v>#N/A</v>
      </c>
      <c r="G259" s="1" t="e">
        <f>+VLOOKUP(E259,Participants!$A$1:$F$1450,4,FALSE)</f>
        <v>#N/A</v>
      </c>
      <c r="H259" s="1" t="e">
        <f>+VLOOKUP(E259,Participants!$A$1:$F$1450,5,FALSE)</f>
        <v>#N/A</v>
      </c>
      <c r="I259" s="1" t="e">
        <f>+VLOOKUP(E259,Participants!$A$1:$F$1450,3,FALSE)</f>
        <v>#N/A</v>
      </c>
      <c r="J259" s="1" t="e">
        <f>+VLOOKUP(E259,Participants!$A$1:$G$1450,7,FALSE)</f>
        <v>#N/A</v>
      </c>
      <c r="K259" s="1"/>
      <c r="L259" s="1"/>
    </row>
    <row r="260" spans="1:12" ht="18.75" x14ac:dyDescent="0.3">
      <c r="A260" s="20" t="s">
        <v>1274</v>
      </c>
      <c r="B260" s="2">
        <v>33</v>
      </c>
      <c r="C260" s="37"/>
      <c r="D260" s="2">
        <v>2</v>
      </c>
      <c r="E260" s="2"/>
      <c r="F260" s="1" t="e">
        <f>+VLOOKUP(E260,Participants!$A$1:$F$1450,2,FALSE)</f>
        <v>#N/A</v>
      </c>
      <c r="G260" s="1" t="e">
        <f>+VLOOKUP(E260,Participants!$A$1:$F$1450,4,FALSE)</f>
        <v>#N/A</v>
      </c>
      <c r="H260" s="1" t="e">
        <f>+VLOOKUP(E260,Participants!$A$1:$F$1450,5,FALSE)</f>
        <v>#N/A</v>
      </c>
      <c r="I260" s="1" t="e">
        <f>+VLOOKUP(E260,Participants!$A$1:$F$1450,3,FALSE)</f>
        <v>#N/A</v>
      </c>
      <c r="J260" s="1" t="e">
        <f>+VLOOKUP(E260,Participants!$A$1:$G$1450,7,FALSE)</f>
        <v>#N/A</v>
      </c>
      <c r="K260" s="1"/>
      <c r="L260" s="1"/>
    </row>
    <row r="261" spans="1:12" ht="18.75" x14ac:dyDescent="0.3">
      <c r="A261" s="20" t="s">
        <v>1274</v>
      </c>
      <c r="B261" s="2">
        <v>33</v>
      </c>
      <c r="C261" s="37"/>
      <c r="D261" s="2">
        <v>3</v>
      </c>
      <c r="E261" s="2"/>
      <c r="F261" s="1" t="e">
        <f>+VLOOKUP(E261,Participants!$A$1:$F$1450,2,FALSE)</f>
        <v>#N/A</v>
      </c>
      <c r="G261" s="1" t="e">
        <f>+VLOOKUP(E261,Participants!$A$1:$F$1450,4,FALSE)</f>
        <v>#N/A</v>
      </c>
      <c r="H261" s="1" t="e">
        <f>+VLOOKUP(E261,Participants!$A$1:$F$1450,5,FALSE)</f>
        <v>#N/A</v>
      </c>
      <c r="I261" s="1" t="e">
        <f>+VLOOKUP(E261,Participants!$A$1:$F$1450,3,FALSE)</f>
        <v>#N/A</v>
      </c>
      <c r="J261" s="1" t="e">
        <f>+VLOOKUP(E261,Participants!$A$1:$G$1450,7,FALSE)</f>
        <v>#N/A</v>
      </c>
      <c r="K261" s="1"/>
      <c r="L261" s="1"/>
    </row>
    <row r="262" spans="1:12" ht="18.75" x14ac:dyDescent="0.3">
      <c r="A262" s="20" t="s">
        <v>1274</v>
      </c>
      <c r="B262" s="2">
        <v>33</v>
      </c>
      <c r="C262" s="37"/>
      <c r="D262" s="2">
        <v>4</v>
      </c>
      <c r="E262" s="2"/>
      <c r="F262" s="1" t="e">
        <f>+VLOOKUP(E262,Participants!$A$1:$F$1450,2,FALSE)</f>
        <v>#N/A</v>
      </c>
      <c r="G262" s="1" t="e">
        <f>+VLOOKUP(E262,Participants!$A$1:$F$1450,4,FALSE)</f>
        <v>#N/A</v>
      </c>
      <c r="H262" s="1" t="e">
        <f>+VLOOKUP(E262,Participants!$A$1:$F$1450,5,FALSE)</f>
        <v>#N/A</v>
      </c>
      <c r="I262" s="1" t="e">
        <f>+VLOOKUP(E262,Participants!$A$1:$F$1450,3,FALSE)</f>
        <v>#N/A</v>
      </c>
      <c r="J262" s="1" t="e">
        <f>+VLOOKUP(E262,Participants!$A$1:$G$1450,7,FALSE)</f>
        <v>#N/A</v>
      </c>
      <c r="K262" s="1"/>
      <c r="L262" s="1"/>
    </row>
    <row r="263" spans="1:12" ht="18.75" x14ac:dyDescent="0.3">
      <c r="A263" s="20" t="s">
        <v>1274</v>
      </c>
      <c r="B263" s="2">
        <v>33</v>
      </c>
      <c r="C263" s="37"/>
      <c r="D263" s="2">
        <v>5</v>
      </c>
      <c r="E263" s="2"/>
      <c r="F263" s="1" t="e">
        <f>+VLOOKUP(E263,Participants!$A$1:$F$1450,2,FALSE)</f>
        <v>#N/A</v>
      </c>
      <c r="G263" s="1" t="e">
        <f>+VLOOKUP(E263,Participants!$A$1:$F$1450,4,FALSE)</f>
        <v>#N/A</v>
      </c>
      <c r="H263" s="1" t="e">
        <f>+VLOOKUP(E263,Participants!$A$1:$F$1450,5,FALSE)</f>
        <v>#N/A</v>
      </c>
      <c r="I263" s="1" t="e">
        <f>+VLOOKUP(E263,Participants!$A$1:$F$1450,3,FALSE)</f>
        <v>#N/A</v>
      </c>
      <c r="J263" s="1" t="e">
        <f>+VLOOKUP(E263,Participants!$A$1:$G$1450,7,FALSE)</f>
        <v>#N/A</v>
      </c>
      <c r="K263" s="1"/>
      <c r="L263" s="1"/>
    </row>
    <row r="264" spans="1:12" ht="18.75" x14ac:dyDescent="0.3">
      <c r="A264" s="20" t="s">
        <v>1274</v>
      </c>
      <c r="B264" s="2">
        <v>33</v>
      </c>
      <c r="C264" s="37"/>
      <c r="D264" s="2">
        <v>6</v>
      </c>
      <c r="E264" s="2"/>
      <c r="F264" s="1" t="e">
        <f>+VLOOKUP(E264,Participants!$A$1:$F$1450,2,FALSE)</f>
        <v>#N/A</v>
      </c>
      <c r="G264" s="1" t="e">
        <f>+VLOOKUP(E264,Participants!$A$1:$F$1450,4,FALSE)</f>
        <v>#N/A</v>
      </c>
      <c r="H264" s="1" t="e">
        <f>+VLOOKUP(E264,Participants!$A$1:$F$1450,5,FALSE)</f>
        <v>#N/A</v>
      </c>
      <c r="I264" s="1" t="e">
        <f>+VLOOKUP(E264,Participants!$A$1:$F$1450,3,FALSE)</f>
        <v>#N/A</v>
      </c>
      <c r="J264" s="1" t="e">
        <f>+VLOOKUP(E264,Participants!$A$1:$G$1450,7,FALSE)</f>
        <v>#N/A</v>
      </c>
      <c r="K264" s="1"/>
      <c r="L264" s="1"/>
    </row>
    <row r="265" spans="1:12" ht="18.75" x14ac:dyDescent="0.3">
      <c r="A265" s="20" t="s">
        <v>1274</v>
      </c>
      <c r="B265" s="2">
        <v>33</v>
      </c>
      <c r="C265" s="37"/>
      <c r="D265" s="2">
        <v>7</v>
      </c>
      <c r="E265" s="2"/>
      <c r="F265" s="1" t="e">
        <f>+VLOOKUP(E265,Participants!$A$1:$F$1450,2,FALSE)</f>
        <v>#N/A</v>
      </c>
      <c r="G265" s="1" t="e">
        <f>+VLOOKUP(E265,Participants!$A$1:$F$1450,4,FALSE)</f>
        <v>#N/A</v>
      </c>
      <c r="H265" s="1" t="e">
        <f>+VLOOKUP(E265,Participants!$A$1:$F$1450,5,FALSE)</f>
        <v>#N/A</v>
      </c>
      <c r="I265" s="1" t="e">
        <f>+VLOOKUP(E265,Participants!$A$1:$F$1450,3,FALSE)</f>
        <v>#N/A</v>
      </c>
      <c r="J265" s="1" t="e">
        <f>+VLOOKUP(E265,Participants!$A$1:$G$1450,7,FALSE)</f>
        <v>#N/A</v>
      </c>
      <c r="K265" s="1"/>
      <c r="L265" s="1"/>
    </row>
    <row r="266" spans="1:12" x14ac:dyDescent="0.25">
      <c r="D266" s="2"/>
    </row>
    <row r="274" spans="1:28" x14ac:dyDescent="0.25">
      <c r="B274" s="16" t="s">
        <v>8</v>
      </c>
      <c r="C274" s="16" t="s">
        <v>11</v>
      </c>
      <c r="D274" s="16" t="s">
        <v>18</v>
      </c>
      <c r="E274" s="17" t="s">
        <v>21</v>
      </c>
      <c r="F274" s="16" t="s">
        <v>24</v>
      </c>
      <c r="G274" s="16" t="s">
        <v>27</v>
      </c>
      <c r="H274" s="16" t="s">
        <v>30</v>
      </c>
      <c r="I274" s="16" t="s">
        <v>32</v>
      </c>
      <c r="J274" s="16" t="s">
        <v>34</v>
      </c>
      <c r="K274" s="16" t="s">
        <v>37</v>
      </c>
      <c r="L274" s="16" t="s">
        <v>40</v>
      </c>
      <c r="M274" s="16" t="s">
        <v>43</v>
      </c>
      <c r="N274" s="16" t="s">
        <v>46</v>
      </c>
      <c r="O274" s="16" t="s">
        <v>51</v>
      </c>
      <c r="P274" s="16" t="s">
        <v>54</v>
      </c>
      <c r="Q274" s="16" t="s">
        <v>57</v>
      </c>
      <c r="R274" s="16" t="s">
        <v>60</v>
      </c>
      <c r="S274" s="16" t="s">
        <v>63</v>
      </c>
      <c r="T274" s="16" t="s">
        <v>66</v>
      </c>
      <c r="U274" s="16" t="s">
        <v>69</v>
      </c>
      <c r="V274" s="16" t="s">
        <v>72</v>
      </c>
      <c r="W274" s="16" t="s">
        <v>75</v>
      </c>
      <c r="X274" s="16" t="s">
        <v>78</v>
      </c>
      <c r="Y274" t="s">
        <v>81</v>
      </c>
      <c r="Z274" t="s">
        <v>84</v>
      </c>
      <c r="AA274" t="s">
        <v>87</v>
      </c>
      <c r="AB274" s="16" t="s">
        <v>1281</v>
      </c>
    </row>
    <row r="275" spans="1:28" x14ac:dyDescent="0.25">
      <c r="A275" t="s">
        <v>49</v>
      </c>
      <c r="B275">
        <f t="shared" ref="B275:K280" si="0">+SUMIFS($L$2:$L$265,$J$2:$J$265,$A275,$G$2:$G$265,B$274)</f>
        <v>0</v>
      </c>
      <c r="C275">
        <f>+SUMIFS($L$2:$L$265,$J$2:$J$265,$A275,$G$2:$G$265,C$274)</f>
        <v>0</v>
      </c>
      <c r="D275">
        <f>+SUMIFS($L$2:$L$265,$J$2:$J$265,$A275,$G$2:$G$265,D$274)</f>
        <v>0</v>
      </c>
      <c r="E275">
        <f>+SUMIFS($L$2:$L$265,$J$2:$J$265,$A275,$G$2:$G$265,E$274)</f>
        <v>0</v>
      </c>
      <c r="F275">
        <f>+SUMIFS($L$2:$L$265,$J$2:$J$265,$A275,$G$2:$G$265,F$274)</f>
        <v>0</v>
      </c>
      <c r="G275">
        <f t="shared" si="0"/>
        <v>0</v>
      </c>
      <c r="H275">
        <f t="shared" si="0"/>
        <v>0</v>
      </c>
      <c r="I275">
        <f t="shared" si="0"/>
        <v>0</v>
      </c>
      <c r="J275">
        <f t="shared" si="0"/>
        <v>0</v>
      </c>
      <c r="K275">
        <f t="shared" si="0"/>
        <v>0</v>
      </c>
      <c r="L275">
        <f t="shared" ref="L275:AA280" si="1">+SUMIFS($L$2:$L$265,$J$2:$J$265,$A275,$G$2:$G$265,L$274)</f>
        <v>0</v>
      </c>
      <c r="M275">
        <f t="shared" si="1"/>
        <v>0</v>
      </c>
      <c r="N275">
        <f t="shared" si="1"/>
        <v>0</v>
      </c>
      <c r="O275">
        <f t="shared" si="1"/>
        <v>0</v>
      </c>
      <c r="P275">
        <f t="shared" si="1"/>
        <v>0</v>
      </c>
      <c r="Q275">
        <f t="shared" si="1"/>
        <v>14</v>
      </c>
      <c r="R275">
        <f t="shared" si="1"/>
        <v>0</v>
      </c>
      <c r="S275">
        <f t="shared" si="1"/>
        <v>3</v>
      </c>
      <c r="T275">
        <f t="shared" si="1"/>
        <v>0</v>
      </c>
      <c r="U275">
        <f t="shared" si="1"/>
        <v>0</v>
      </c>
      <c r="V275">
        <f t="shared" si="1"/>
        <v>0</v>
      </c>
      <c r="W275">
        <f t="shared" si="1"/>
        <v>10</v>
      </c>
      <c r="X275">
        <f t="shared" si="1"/>
        <v>0</v>
      </c>
      <c r="Y275">
        <f t="shared" si="1"/>
        <v>11</v>
      </c>
      <c r="Z275">
        <f t="shared" si="1"/>
        <v>1</v>
      </c>
      <c r="AA275">
        <f>+SUMIFS($L$2:$L$265,$J$2:$J$265,$A275,$G$2:$G$265,AA$274)</f>
        <v>0</v>
      </c>
      <c r="AB275">
        <f>SUM(B275:AA275)</f>
        <v>39</v>
      </c>
    </row>
    <row r="276" spans="1:28" x14ac:dyDescent="0.25">
      <c r="A276" t="s">
        <v>14</v>
      </c>
      <c r="B276">
        <f t="shared" si="0"/>
        <v>0</v>
      </c>
      <c r="C276">
        <f t="shared" si="0"/>
        <v>0</v>
      </c>
      <c r="D276">
        <f t="shared" si="0"/>
        <v>0</v>
      </c>
      <c r="E276">
        <f t="shared" si="0"/>
        <v>0</v>
      </c>
      <c r="F276">
        <f t="shared" si="0"/>
        <v>0</v>
      </c>
      <c r="G276">
        <f t="shared" si="0"/>
        <v>0</v>
      </c>
      <c r="H276">
        <f t="shared" si="0"/>
        <v>0</v>
      </c>
      <c r="I276">
        <f t="shared" si="0"/>
        <v>0</v>
      </c>
      <c r="J276">
        <f t="shared" si="0"/>
        <v>0</v>
      </c>
      <c r="K276">
        <f t="shared" si="0"/>
        <v>0</v>
      </c>
      <c r="L276">
        <f t="shared" si="1"/>
        <v>0</v>
      </c>
      <c r="M276">
        <f t="shared" si="1"/>
        <v>0</v>
      </c>
      <c r="N276">
        <f t="shared" si="1"/>
        <v>0</v>
      </c>
      <c r="O276">
        <f t="shared" si="1"/>
        <v>0</v>
      </c>
      <c r="P276">
        <f t="shared" si="1"/>
        <v>0</v>
      </c>
      <c r="Q276">
        <f t="shared" si="1"/>
        <v>0</v>
      </c>
      <c r="R276">
        <f t="shared" si="1"/>
        <v>0</v>
      </c>
      <c r="S276">
        <f t="shared" si="1"/>
        <v>6.5</v>
      </c>
      <c r="T276">
        <f t="shared" si="1"/>
        <v>10</v>
      </c>
      <c r="U276">
        <f t="shared" si="1"/>
        <v>0</v>
      </c>
      <c r="V276">
        <f t="shared" si="1"/>
        <v>0</v>
      </c>
      <c r="W276">
        <f t="shared" si="1"/>
        <v>0</v>
      </c>
      <c r="X276">
        <f t="shared" si="1"/>
        <v>8</v>
      </c>
      <c r="Y276">
        <f t="shared" si="1"/>
        <v>4</v>
      </c>
      <c r="Z276">
        <f t="shared" si="1"/>
        <v>10.5</v>
      </c>
      <c r="AA276">
        <f t="shared" si="1"/>
        <v>0</v>
      </c>
      <c r="AB276">
        <f t="shared" ref="AB276:AB280" si="2">SUM(B276:AA276)</f>
        <v>39</v>
      </c>
    </row>
    <row r="277" spans="1:28" x14ac:dyDescent="0.25">
      <c r="A277" t="s">
        <v>129</v>
      </c>
      <c r="B277">
        <f t="shared" si="0"/>
        <v>0</v>
      </c>
      <c r="C277">
        <f t="shared" si="0"/>
        <v>0</v>
      </c>
      <c r="D277">
        <f t="shared" si="0"/>
        <v>0</v>
      </c>
      <c r="E277">
        <f t="shared" si="0"/>
        <v>0</v>
      </c>
      <c r="F277">
        <f t="shared" si="0"/>
        <v>0</v>
      </c>
      <c r="G277">
        <f t="shared" si="0"/>
        <v>0</v>
      </c>
      <c r="H277">
        <f t="shared" si="0"/>
        <v>0</v>
      </c>
      <c r="I277">
        <f t="shared" si="0"/>
        <v>0</v>
      </c>
      <c r="J277">
        <f t="shared" si="0"/>
        <v>0</v>
      </c>
      <c r="K277">
        <f t="shared" si="0"/>
        <v>0</v>
      </c>
      <c r="L277">
        <f t="shared" si="1"/>
        <v>0</v>
      </c>
      <c r="M277">
        <f t="shared" si="1"/>
        <v>0</v>
      </c>
      <c r="N277">
        <f t="shared" si="1"/>
        <v>0</v>
      </c>
      <c r="O277">
        <f t="shared" si="1"/>
        <v>0</v>
      </c>
      <c r="P277">
        <f t="shared" si="1"/>
        <v>0</v>
      </c>
      <c r="Q277">
        <f t="shared" si="1"/>
        <v>0</v>
      </c>
      <c r="R277">
        <f t="shared" si="1"/>
        <v>0</v>
      </c>
      <c r="S277">
        <f t="shared" si="1"/>
        <v>0</v>
      </c>
      <c r="T277">
        <f t="shared" si="1"/>
        <v>0</v>
      </c>
      <c r="U277">
        <f t="shared" si="1"/>
        <v>0</v>
      </c>
      <c r="V277">
        <f t="shared" si="1"/>
        <v>0</v>
      </c>
      <c r="W277">
        <f t="shared" si="1"/>
        <v>0</v>
      </c>
      <c r="X277">
        <f t="shared" si="1"/>
        <v>0</v>
      </c>
      <c r="Y277">
        <f t="shared" si="1"/>
        <v>0</v>
      </c>
      <c r="Z277">
        <f t="shared" si="1"/>
        <v>0</v>
      </c>
      <c r="AA277">
        <f t="shared" si="1"/>
        <v>0</v>
      </c>
      <c r="AB277">
        <f t="shared" si="2"/>
        <v>0</v>
      </c>
    </row>
    <row r="278" spans="1:28" x14ac:dyDescent="0.25">
      <c r="A278" t="s">
        <v>98</v>
      </c>
      <c r="B278">
        <f t="shared" si="0"/>
        <v>0</v>
      </c>
      <c r="C278">
        <f t="shared" si="0"/>
        <v>0</v>
      </c>
      <c r="D278">
        <f t="shared" si="0"/>
        <v>0</v>
      </c>
      <c r="E278">
        <f t="shared" si="0"/>
        <v>0</v>
      </c>
      <c r="F278">
        <f t="shared" si="0"/>
        <v>0</v>
      </c>
      <c r="G278">
        <f t="shared" si="0"/>
        <v>0</v>
      </c>
      <c r="H278">
        <f t="shared" si="0"/>
        <v>0</v>
      </c>
      <c r="I278">
        <f t="shared" si="0"/>
        <v>0</v>
      </c>
      <c r="J278">
        <f t="shared" si="0"/>
        <v>0</v>
      </c>
      <c r="K278">
        <f t="shared" si="0"/>
        <v>0</v>
      </c>
      <c r="L278">
        <f t="shared" si="1"/>
        <v>0</v>
      </c>
      <c r="M278">
        <f t="shared" si="1"/>
        <v>0</v>
      </c>
      <c r="N278">
        <f t="shared" si="1"/>
        <v>0</v>
      </c>
      <c r="O278">
        <f t="shared" si="1"/>
        <v>0</v>
      </c>
      <c r="P278">
        <f t="shared" si="1"/>
        <v>0</v>
      </c>
      <c r="Q278">
        <f t="shared" si="1"/>
        <v>0</v>
      </c>
      <c r="R278">
        <f t="shared" si="1"/>
        <v>0</v>
      </c>
      <c r="S278">
        <f t="shared" si="1"/>
        <v>0</v>
      </c>
      <c r="T278">
        <f t="shared" si="1"/>
        <v>0</v>
      </c>
      <c r="U278">
        <f t="shared" si="1"/>
        <v>0</v>
      </c>
      <c r="V278">
        <f t="shared" si="1"/>
        <v>0</v>
      </c>
      <c r="W278">
        <f t="shared" si="1"/>
        <v>0</v>
      </c>
      <c r="X278">
        <f t="shared" si="1"/>
        <v>0</v>
      </c>
      <c r="Y278">
        <f t="shared" si="1"/>
        <v>0</v>
      </c>
      <c r="Z278">
        <f t="shared" si="1"/>
        <v>0</v>
      </c>
      <c r="AA278">
        <f t="shared" si="1"/>
        <v>0</v>
      </c>
      <c r="AB278">
        <f t="shared" si="2"/>
        <v>0</v>
      </c>
    </row>
    <row r="279" spans="1:28" x14ac:dyDescent="0.25">
      <c r="A279" t="s">
        <v>150</v>
      </c>
      <c r="B279">
        <f t="shared" si="0"/>
        <v>0</v>
      </c>
      <c r="C279">
        <f t="shared" si="0"/>
        <v>0</v>
      </c>
      <c r="D279">
        <f t="shared" si="0"/>
        <v>0</v>
      </c>
      <c r="E279">
        <f t="shared" si="0"/>
        <v>0</v>
      </c>
      <c r="F279">
        <f t="shared" si="0"/>
        <v>0</v>
      </c>
      <c r="G279">
        <f t="shared" si="0"/>
        <v>0</v>
      </c>
      <c r="H279">
        <f t="shared" si="0"/>
        <v>0</v>
      </c>
      <c r="I279">
        <f t="shared" si="0"/>
        <v>0</v>
      </c>
      <c r="J279">
        <f t="shared" si="0"/>
        <v>0</v>
      </c>
      <c r="K279">
        <f t="shared" si="0"/>
        <v>0</v>
      </c>
      <c r="L279">
        <f t="shared" si="1"/>
        <v>0</v>
      </c>
      <c r="M279">
        <f t="shared" si="1"/>
        <v>0</v>
      </c>
      <c r="N279">
        <f t="shared" si="1"/>
        <v>0</v>
      </c>
      <c r="O279">
        <f t="shared" si="1"/>
        <v>0</v>
      </c>
      <c r="P279">
        <f t="shared" si="1"/>
        <v>0</v>
      </c>
      <c r="Q279">
        <f t="shared" si="1"/>
        <v>0</v>
      </c>
      <c r="R279">
        <f t="shared" si="1"/>
        <v>0</v>
      </c>
      <c r="S279">
        <f t="shared" si="1"/>
        <v>0</v>
      </c>
      <c r="T279">
        <f t="shared" si="1"/>
        <v>0</v>
      </c>
      <c r="U279">
        <f t="shared" si="1"/>
        <v>0</v>
      </c>
      <c r="V279">
        <f t="shared" si="1"/>
        <v>0</v>
      </c>
      <c r="W279">
        <f t="shared" si="1"/>
        <v>0</v>
      </c>
      <c r="X279">
        <f t="shared" si="1"/>
        <v>0</v>
      </c>
      <c r="Y279">
        <f t="shared" si="1"/>
        <v>0</v>
      </c>
      <c r="Z279">
        <f t="shared" si="1"/>
        <v>0</v>
      </c>
      <c r="AA279">
        <f t="shared" si="1"/>
        <v>0</v>
      </c>
      <c r="AB279">
        <f t="shared" si="2"/>
        <v>0</v>
      </c>
    </row>
    <row r="280" spans="1:28" x14ac:dyDescent="0.25">
      <c r="A280" t="s">
        <v>115</v>
      </c>
      <c r="B280">
        <f t="shared" si="0"/>
        <v>0</v>
      </c>
      <c r="C280">
        <f t="shared" si="0"/>
        <v>0</v>
      </c>
      <c r="D280">
        <f t="shared" si="0"/>
        <v>0</v>
      </c>
      <c r="E280">
        <f t="shared" si="0"/>
        <v>0</v>
      </c>
      <c r="F280">
        <f t="shared" si="0"/>
        <v>0</v>
      </c>
      <c r="G280">
        <f t="shared" si="0"/>
        <v>0</v>
      </c>
      <c r="H280">
        <f t="shared" si="0"/>
        <v>0</v>
      </c>
      <c r="I280">
        <f t="shared" si="0"/>
        <v>0</v>
      </c>
      <c r="J280">
        <f t="shared" si="0"/>
        <v>0</v>
      </c>
      <c r="K280">
        <f t="shared" si="0"/>
        <v>0</v>
      </c>
      <c r="L280">
        <f t="shared" si="1"/>
        <v>0</v>
      </c>
      <c r="M280">
        <f t="shared" si="1"/>
        <v>0</v>
      </c>
      <c r="N280">
        <f t="shared" si="1"/>
        <v>0</v>
      </c>
      <c r="O280">
        <f t="shared" si="1"/>
        <v>0</v>
      </c>
      <c r="P280">
        <f t="shared" si="1"/>
        <v>0</v>
      </c>
      <c r="Q280">
        <f t="shared" si="1"/>
        <v>0</v>
      </c>
      <c r="R280">
        <f t="shared" si="1"/>
        <v>0</v>
      </c>
      <c r="S280">
        <f t="shared" si="1"/>
        <v>0</v>
      </c>
      <c r="T280">
        <f t="shared" si="1"/>
        <v>0</v>
      </c>
      <c r="U280">
        <f t="shared" si="1"/>
        <v>0</v>
      </c>
      <c r="V280">
        <f t="shared" si="1"/>
        <v>0</v>
      </c>
      <c r="W280">
        <f t="shared" si="1"/>
        <v>0</v>
      </c>
      <c r="X280">
        <f t="shared" si="1"/>
        <v>0</v>
      </c>
      <c r="Y280">
        <f t="shared" si="1"/>
        <v>0</v>
      </c>
      <c r="Z280">
        <f t="shared" si="1"/>
        <v>0</v>
      </c>
      <c r="AA280">
        <f t="shared" si="1"/>
        <v>0</v>
      </c>
      <c r="AB280">
        <f t="shared" si="2"/>
        <v>0</v>
      </c>
    </row>
  </sheetData>
  <sortState ref="A2:AB125">
    <sortCondition ref="J2:J125"/>
    <sortCondition ref="C2:C125"/>
  </sortState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B244"/>
  <sheetViews>
    <sheetView workbookViewId="0">
      <pane ySplit="1" topLeftCell="A113" activePane="bottomLeft" state="frozen"/>
      <selection pane="bottomLeft" activeCell="C163" sqref="C163"/>
    </sheetView>
  </sheetViews>
  <sheetFormatPr defaultColWidth="8.5703125" defaultRowHeight="15" x14ac:dyDescent="0.25"/>
  <cols>
    <col min="1" max="1" width="13.7109375" bestFit="1" customWidth="1"/>
    <col min="2" max="2" width="6.7109375" style="29" bestFit="1" customWidth="1"/>
    <col min="3" max="3" width="9.42578125" style="38" customWidth="1"/>
    <col min="4" max="4" width="7" customWidth="1"/>
    <col min="5" max="5" width="9.7109375" style="3" bestFit="1" customWidth="1"/>
    <col min="6" max="6" width="19.140625" customWidth="1"/>
    <col min="7" max="7" width="14.140625" customWidth="1"/>
    <col min="10" max="10" width="13.7109375" bestFit="1" customWidth="1"/>
  </cols>
  <sheetData>
    <row r="1" spans="1:12" s="21" customFormat="1" ht="18.75" x14ac:dyDescent="0.3">
      <c r="A1" s="45" t="s">
        <v>1282</v>
      </c>
      <c r="B1" s="46" t="s">
        <v>1275</v>
      </c>
      <c r="C1" s="47" t="s">
        <v>1276</v>
      </c>
      <c r="D1" s="45" t="s">
        <v>1277</v>
      </c>
      <c r="E1" s="45" t="s">
        <v>1278</v>
      </c>
      <c r="F1" s="45" t="s">
        <v>1</v>
      </c>
      <c r="G1" s="45" t="s">
        <v>3</v>
      </c>
      <c r="H1" s="45" t="s">
        <v>4</v>
      </c>
      <c r="I1" s="45" t="s">
        <v>2</v>
      </c>
      <c r="J1" s="45" t="s">
        <v>6</v>
      </c>
      <c r="K1" s="45" t="s">
        <v>1279</v>
      </c>
      <c r="L1" s="45" t="s">
        <v>1280</v>
      </c>
    </row>
    <row r="2" spans="1:12" ht="18.75" x14ac:dyDescent="0.3">
      <c r="A2" s="20" t="s">
        <v>1282</v>
      </c>
      <c r="B2" s="2">
        <v>8</v>
      </c>
      <c r="C2" s="2">
        <v>16.45</v>
      </c>
      <c r="D2" s="2">
        <v>3</v>
      </c>
      <c r="E2" s="2">
        <v>778</v>
      </c>
      <c r="F2" s="1" t="str">
        <f>+VLOOKUP(E2,Participants!$A$1:$F$1450,2,FALSE)</f>
        <v>Samantha Barker</v>
      </c>
      <c r="G2" s="1" t="str">
        <f>+VLOOKUP(E2,Participants!$A$1:$F$1450,4,FALSE)</f>
        <v>ANN</v>
      </c>
      <c r="H2" s="1" t="str">
        <f>+VLOOKUP(E2,Participants!$A$1:$F$1450,5,FALSE)</f>
        <v>F</v>
      </c>
      <c r="I2" s="1">
        <f>+VLOOKUP(E2,Participants!$A$1:$F$1450,3,FALSE)</f>
        <v>4</v>
      </c>
      <c r="J2" s="1" t="str">
        <f>+VLOOKUP(E2,Participants!$A$1:$G$1450,7,FALSE)</f>
        <v>DEV GIRLS</v>
      </c>
      <c r="K2" s="1">
        <v>1</v>
      </c>
      <c r="L2" s="1">
        <v>10</v>
      </c>
    </row>
    <row r="3" spans="1:12" ht="18.75" x14ac:dyDescent="0.3">
      <c r="A3" s="20" t="s">
        <v>1282</v>
      </c>
      <c r="B3" s="2">
        <v>6</v>
      </c>
      <c r="C3" s="2">
        <v>16.7</v>
      </c>
      <c r="D3" s="2">
        <v>1</v>
      </c>
      <c r="E3" s="2">
        <v>405</v>
      </c>
      <c r="F3" s="1" t="str">
        <f>+VLOOKUP(E3,Participants!$A$1:$F$1450,2,FALSE)</f>
        <v>Harlow Pieramici</v>
      </c>
      <c r="G3" s="1" t="str">
        <f>+VLOOKUP(E3,Participants!$A$1:$F$1450,4,FALSE)</f>
        <v>STL</v>
      </c>
      <c r="H3" s="1" t="str">
        <f>+VLOOKUP(E3,Participants!$A$1:$F$1450,5,FALSE)</f>
        <v>F</v>
      </c>
      <c r="I3" s="1">
        <f>+VLOOKUP(E3,Participants!$A$1:$F$1450,3,FALSE)</f>
        <v>4</v>
      </c>
      <c r="J3" s="1" t="str">
        <f>+VLOOKUP(E3,Participants!$A$1:$G$1450,7,FALSE)</f>
        <v>DEV GIRLS</v>
      </c>
      <c r="K3" s="1">
        <v>2</v>
      </c>
      <c r="L3" s="1">
        <v>8</v>
      </c>
    </row>
    <row r="4" spans="1:12" ht="18.75" x14ac:dyDescent="0.3">
      <c r="A4" s="20" t="s">
        <v>1282</v>
      </c>
      <c r="B4" s="2">
        <v>10</v>
      </c>
      <c r="C4" s="2">
        <v>17.14</v>
      </c>
      <c r="D4" s="2">
        <v>3</v>
      </c>
      <c r="E4" s="2">
        <v>1151</v>
      </c>
      <c r="F4" s="1" t="str">
        <f>+VLOOKUP(E4,Participants!$A$1:$F$1450,2,FALSE)</f>
        <v>Raegan Mascaro</v>
      </c>
      <c r="G4" s="1" t="str">
        <f>+VLOOKUP(E4,Participants!$A$1:$F$1450,4,FALSE)</f>
        <v>SRT</v>
      </c>
      <c r="H4" s="1" t="str">
        <f>+VLOOKUP(E4,Participants!$A$1:$F$1450,5,FALSE)</f>
        <v>F</v>
      </c>
      <c r="I4" s="1">
        <f>+VLOOKUP(E4,Participants!$A$1:$F$1450,3,FALSE)</f>
        <v>4</v>
      </c>
      <c r="J4" s="1" t="str">
        <f>+VLOOKUP(E4,Participants!$A$1:$G$1450,7,FALSE)</f>
        <v>DEV GIRLS</v>
      </c>
      <c r="K4" s="1">
        <v>3</v>
      </c>
      <c r="L4" s="1">
        <v>6</v>
      </c>
    </row>
    <row r="5" spans="1:12" ht="18.75" x14ac:dyDescent="0.3">
      <c r="A5" s="20" t="s">
        <v>1282</v>
      </c>
      <c r="B5" s="2">
        <v>7</v>
      </c>
      <c r="C5" s="2">
        <v>17.32</v>
      </c>
      <c r="D5" s="2">
        <v>3</v>
      </c>
      <c r="E5" s="2">
        <v>776</v>
      </c>
      <c r="F5" s="1" t="str">
        <f>+VLOOKUP(E5,Participants!$A$1:$F$1450,2,FALSE)</f>
        <v>Francesca Balkovec</v>
      </c>
      <c r="G5" s="1" t="str">
        <f>+VLOOKUP(E5,Participants!$A$1:$F$1450,4,FALSE)</f>
        <v>ANN</v>
      </c>
      <c r="H5" s="1" t="str">
        <f>+VLOOKUP(E5,Participants!$A$1:$F$1450,5,FALSE)</f>
        <v>F</v>
      </c>
      <c r="I5" s="1">
        <f>+VLOOKUP(E5,Participants!$A$1:$F$1450,3,FALSE)</f>
        <v>4</v>
      </c>
      <c r="J5" s="1" t="str">
        <f>+VLOOKUP(E5,Participants!$A$1:$G$1450,7,FALSE)</f>
        <v>DEV GIRLS</v>
      </c>
      <c r="K5" s="1">
        <v>4</v>
      </c>
      <c r="L5" s="1">
        <v>5</v>
      </c>
    </row>
    <row r="6" spans="1:12" ht="18.75" x14ac:dyDescent="0.3">
      <c r="A6" s="20" t="s">
        <v>1282</v>
      </c>
      <c r="B6" s="2">
        <v>10</v>
      </c>
      <c r="C6" s="2">
        <v>17.46</v>
      </c>
      <c r="D6" s="2">
        <v>2</v>
      </c>
      <c r="E6" s="2">
        <v>1142</v>
      </c>
      <c r="F6" s="1" t="str">
        <f>+VLOOKUP(E6,Participants!$A$1:$F$1450,2,FALSE)</f>
        <v>Kaelyn Kelley</v>
      </c>
      <c r="G6" s="1" t="str">
        <f>+VLOOKUP(E6,Participants!$A$1:$F$1450,4,FALSE)</f>
        <v>SRT</v>
      </c>
      <c r="H6" s="1" t="str">
        <f>+VLOOKUP(E6,Participants!$A$1:$F$1450,5,FALSE)</f>
        <v>F</v>
      </c>
      <c r="I6" s="1">
        <f>+VLOOKUP(E6,Participants!$A$1:$F$1450,3,FALSE)</f>
        <v>4</v>
      </c>
      <c r="J6" s="1" t="str">
        <f>+VLOOKUP(E6,Participants!$A$1:$G$1450,7,FALSE)</f>
        <v>DEV GIRLS</v>
      </c>
      <c r="K6" s="1">
        <v>5</v>
      </c>
      <c r="L6" s="1">
        <v>4</v>
      </c>
    </row>
    <row r="7" spans="1:12" ht="18.75" x14ac:dyDescent="0.3">
      <c r="A7" s="20" t="s">
        <v>1282</v>
      </c>
      <c r="B7" s="2">
        <v>8</v>
      </c>
      <c r="C7" s="2">
        <v>17.54</v>
      </c>
      <c r="D7" s="2">
        <v>4</v>
      </c>
      <c r="E7" s="2">
        <v>836</v>
      </c>
      <c r="F7" s="1" t="str">
        <f>+VLOOKUP(E7,Participants!$A$1:$F$1450,2,FALSE)</f>
        <v>KAYLA PULKOWSKI</v>
      </c>
      <c r="G7" s="1" t="str">
        <f>+VLOOKUP(E7,Participants!$A$1:$F$1450,4,FALSE)</f>
        <v>SYL</v>
      </c>
      <c r="H7" s="1" t="str">
        <f>+VLOOKUP(E7,Participants!$A$1:$F$1450,5,FALSE)</f>
        <v>F</v>
      </c>
      <c r="I7" s="1">
        <f>+VLOOKUP(E7,Participants!$A$1:$F$1450,3,FALSE)</f>
        <v>4</v>
      </c>
      <c r="J7" s="1" t="str">
        <f>+VLOOKUP(E7,Participants!$A$1:$G$1450,7,FALSE)</f>
        <v>DEV GIRLS</v>
      </c>
      <c r="K7" s="1">
        <v>6</v>
      </c>
      <c r="L7" s="1">
        <v>2.5</v>
      </c>
    </row>
    <row r="8" spans="1:12" ht="18.75" x14ac:dyDescent="0.3">
      <c r="A8" s="20" t="s">
        <v>1282</v>
      </c>
      <c r="B8" s="2">
        <v>8</v>
      </c>
      <c r="C8" s="2">
        <v>17.54</v>
      </c>
      <c r="D8" s="2">
        <v>5</v>
      </c>
      <c r="E8" s="2">
        <v>800</v>
      </c>
      <c r="F8" s="1" t="str">
        <f>+VLOOKUP(E8,Participants!$A$1:$F$1450,2,FALSE)</f>
        <v>Faith Deasy</v>
      </c>
      <c r="G8" s="1" t="str">
        <f>+VLOOKUP(E8,Participants!$A$1:$F$1450,4,FALSE)</f>
        <v>GAB</v>
      </c>
      <c r="H8" s="1" t="str">
        <f>+VLOOKUP(E8,Participants!$A$1:$F$1450,5,FALSE)</f>
        <v>F</v>
      </c>
      <c r="I8" s="1">
        <f>+VLOOKUP(E8,Participants!$A$1:$F$1450,3,FALSE)</f>
        <v>3</v>
      </c>
      <c r="J8" s="1" t="str">
        <f>+VLOOKUP(E8,Participants!$A$1:$G$1450,7,FALSE)</f>
        <v>DEV GIRLS</v>
      </c>
      <c r="K8" s="1">
        <v>6</v>
      </c>
      <c r="L8" s="1">
        <v>2.5</v>
      </c>
    </row>
    <row r="9" spans="1:12" ht="18.75" x14ac:dyDescent="0.3">
      <c r="A9" s="20" t="s">
        <v>1282</v>
      </c>
      <c r="B9" s="2">
        <v>4</v>
      </c>
      <c r="C9" s="2">
        <v>17.61</v>
      </c>
      <c r="D9" s="2">
        <v>4</v>
      </c>
      <c r="E9" s="2">
        <v>400</v>
      </c>
      <c r="F9" s="1" t="str">
        <f>+VLOOKUP(E9,Participants!$A$1:$F$1450,2,FALSE)</f>
        <v>Claire Birmingham</v>
      </c>
      <c r="G9" s="1" t="str">
        <f>+VLOOKUP(E9,Participants!$A$1:$F$1450,4,FALSE)</f>
        <v>STL</v>
      </c>
      <c r="H9" s="1" t="str">
        <f>+VLOOKUP(E9,Participants!$A$1:$F$1450,5,FALSE)</f>
        <v>F</v>
      </c>
      <c r="I9" s="1">
        <f>+VLOOKUP(E9,Participants!$A$1:$F$1450,3,FALSE)</f>
        <v>3</v>
      </c>
      <c r="J9" s="1" t="str">
        <f>+VLOOKUP(E9,Participants!$A$1:$G$1450,7,FALSE)</f>
        <v>DEV GIRLS</v>
      </c>
      <c r="K9" s="1">
        <v>8</v>
      </c>
      <c r="L9" s="1">
        <v>1</v>
      </c>
    </row>
    <row r="10" spans="1:12" ht="18.75" x14ac:dyDescent="0.3">
      <c r="A10" s="20" t="s">
        <v>1282</v>
      </c>
      <c r="B10" s="2">
        <v>10</v>
      </c>
      <c r="C10" s="2">
        <v>17.690000000000001</v>
      </c>
      <c r="D10" s="2">
        <v>1</v>
      </c>
      <c r="E10" s="2">
        <v>983</v>
      </c>
      <c r="F10" s="1" t="str">
        <f>+VLOOKUP(E10,Participants!$A$1:$F$1450,2,FALSE)</f>
        <v>Mia Madden</v>
      </c>
      <c r="G10" s="1" t="str">
        <f>+VLOOKUP(E10,Participants!$A$1:$F$1450,4,FALSE)</f>
        <v>PHL</v>
      </c>
      <c r="H10" s="1" t="str">
        <f>+VLOOKUP(E10,Participants!$A$1:$F$1450,5,FALSE)</f>
        <v>F</v>
      </c>
      <c r="I10" s="1">
        <f>+VLOOKUP(E10,Participants!$A$1:$F$1450,3,FALSE)</f>
        <v>3</v>
      </c>
      <c r="J10" s="1" t="str">
        <f>+VLOOKUP(E10,Participants!$A$1:$G$1450,7,FALSE)</f>
        <v>DEV GIRLS</v>
      </c>
      <c r="K10" s="1"/>
      <c r="L10" s="1"/>
    </row>
    <row r="11" spans="1:12" ht="18.75" x14ac:dyDescent="0.3">
      <c r="A11" s="20" t="s">
        <v>1282</v>
      </c>
      <c r="B11" s="2">
        <v>3</v>
      </c>
      <c r="C11" s="2">
        <v>18.02</v>
      </c>
      <c r="D11" s="2">
        <v>4</v>
      </c>
      <c r="E11" s="2">
        <v>415</v>
      </c>
      <c r="F11" s="1" t="str">
        <f>+VLOOKUP(E11,Participants!$A$1:$F$1450,2,FALSE)</f>
        <v>Noelle West</v>
      </c>
      <c r="G11" s="1" t="str">
        <f>+VLOOKUP(E11,Participants!$A$1:$F$1450,4,FALSE)</f>
        <v>STL</v>
      </c>
      <c r="H11" s="1" t="str">
        <f>+VLOOKUP(E11,Participants!$A$1:$F$1450,5,FALSE)</f>
        <v>F</v>
      </c>
      <c r="I11" s="1">
        <f>+VLOOKUP(E11,Participants!$A$1:$F$1450,3,FALSE)</f>
        <v>2</v>
      </c>
      <c r="J11" s="1" t="str">
        <f>+VLOOKUP(E11,Participants!$A$1:$G$1450,7,FALSE)</f>
        <v>DEV GIRLS</v>
      </c>
      <c r="K11" s="1"/>
      <c r="L11" s="1"/>
    </row>
    <row r="12" spans="1:12" ht="18.75" x14ac:dyDescent="0.3">
      <c r="A12" s="20" t="s">
        <v>1282</v>
      </c>
      <c r="B12" s="2">
        <v>7</v>
      </c>
      <c r="C12" s="2">
        <v>18.2</v>
      </c>
      <c r="D12" s="2">
        <v>5</v>
      </c>
      <c r="E12" s="2">
        <v>839</v>
      </c>
      <c r="F12" s="1" t="str">
        <f>+VLOOKUP(E12,Participants!$A$1:$F$1450,2,FALSE)</f>
        <v>SARA RIDILLA</v>
      </c>
      <c r="G12" s="1" t="str">
        <f>+VLOOKUP(E12,Participants!$A$1:$F$1450,4,FALSE)</f>
        <v>SYL</v>
      </c>
      <c r="H12" s="1" t="str">
        <f>+VLOOKUP(E12,Participants!$A$1:$F$1450,5,FALSE)</f>
        <v>F</v>
      </c>
      <c r="I12" s="1">
        <f>+VLOOKUP(E12,Participants!$A$1:$F$1450,3,FALSE)</f>
        <v>3</v>
      </c>
      <c r="J12" s="1" t="str">
        <f>+VLOOKUP(E12,Participants!$A$1:$G$1450,7,FALSE)</f>
        <v>DEV GIRLS</v>
      </c>
      <c r="K12" s="1"/>
      <c r="L12" s="1"/>
    </row>
    <row r="13" spans="1:12" ht="18.75" x14ac:dyDescent="0.3">
      <c r="A13" s="20" t="s">
        <v>1282</v>
      </c>
      <c r="B13" s="2">
        <v>8</v>
      </c>
      <c r="C13" s="2">
        <v>18.350000000000001</v>
      </c>
      <c r="D13" s="2">
        <v>6</v>
      </c>
      <c r="E13" s="2">
        <v>1074</v>
      </c>
      <c r="F13" s="1" t="str">
        <f>+VLOOKUP(E13,Participants!$A$1:$F$1450,2,FALSE)</f>
        <v>Raina Johnson</v>
      </c>
      <c r="G13" s="1" t="str">
        <f>+VLOOKUP(E13,Participants!$A$1:$F$1450,4,FALSE)</f>
        <v>JFK</v>
      </c>
      <c r="H13" s="1" t="str">
        <f>+VLOOKUP(E13,Participants!$A$1:$F$1450,5,FALSE)</f>
        <v>F</v>
      </c>
      <c r="I13" s="1">
        <f>+VLOOKUP(E13,Participants!$A$1:$F$1450,3,FALSE)</f>
        <v>4</v>
      </c>
      <c r="J13" s="1" t="str">
        <f>+VLOOKUP(E13,Participants!$A$1:$G$1450,7,FALSE)</f>
        <v>DEV GIRLS</v>
      </c>
      <c r="K13" s="1"/>
      <c r="L13" s="1"/>
    </row>
    <row r="14" spans="1:12" ht="18.75" x14ac:dyDescent="0.3">
      <c r="A14" s="20" t="s">
        <v>1282</v>
      </c>
      <c r="B14" s="2">
        <v>8</v>
      </c>
      <c r="C14" s="2">
        <v>18.41</v>
      </c>
      <c r="D14" s="2">
        <v>2</v>
      </c>
      <c r="E14" s="2">
        <v>978</v>
      </c>
      <c r="F14" s="1" t="str">
        <f>+VLOOKUP(E14,Participants!$A$1:$F$1450,2,FALSE)</f>
        <v>Hannah Hayes</v>
      </c>
      <c r="G14" s="1" t="str">
        <f>+VLOOKUP(E14,Participants!$A$1:$F$1450,4,FALSE)</f>
        <v>PHL</v>
      </c>
      <c r="H14" s="1" t="str">
        <f>+VLOOKUP(E14,Participants!$A$1:$F$1450,5,FALSE)</f>
        <v>F</v>
      </c>
      <c r="I14" s="1">
        <f>+VLOOKUP(E14,Participants!$A$1:$F$1450,3,FALSE)</f>
        <v>4</v>
      </c>
      <c r="J14" s="1" t="str">
        <f>+VLOOKUP(E14,Participants!$A$1:$G$1450,7,FALSE)</f>
        <v>DEV GIRLS</v>
      </c>
      <c r="K14" s="1"/>
      <c r="L14" s="1"/>
    </row>
    <row r="15" spans="1:12" ht="18.75" x14ac:dyDescent="0.3">
      <c r="A15" s="20" t="s">
        <v>1282</v>
      </c>
      <c r="B15" s="2">
        <v>7</v>
      </c>
      <c r="C15" s="2">
        <v>18.68</v>
      </c>
      <c r="D15" s="2">
        <v>2</v>
      </c>
      <c r="E15" s="2">
        <v>394</v>
      </c>
      <c r="F15" s="1" t="str">
        <f>+VLOOKUP(E15,Participants!$A$1:$F$1450,2,FALSE)</f>
        <v>Ashylyn Morreale</v>
      </c>
      <c r="G15" s="1" t="str">
        <f>+VLOOKUP(E15,Participants!$A$1:$F$1450,4,FALSE)</f>
        <v>STL</v>
      </c>
      <c r="H15" s="1" t="str">
        <f>+VLOOKUP(E15,Participants!$A$1:$F$1450,5,FALSE)</f>
        <v>F</v>
      </c>
      <c r="I15" s="1">
        <f>+VLOOKUP(E15,Participants!$A$1:$F$1450,3,FALSE)</f>
        <v>4</v>
      </c>
      <c r="J15" s="1" t="str">
        <f>+VLOOKUP(E15,Participants!$A$1:$G$1450,7,FALSE)</f>
        <v>DEV GIRLS</v>
      </c>
      <c r="K15" s="1"/>
      <c r="L15" s="1"/>
    </row>
    <row r="16" spans="1:12" ht="18.75" x14ac:dyDescent="0.3">
      <c r="A16" s="20" t="s">
        <v>1282</v>
      </c>
      <c r="B16" s="2">
        <v>7</v>
      </c>
      <c r="C16" s="2">
        <v>18.760000000000002</v>
      </c>
      <c r="D16" s="2">
        <v>4</v>
      </c>
      <c r="E16" s="2">
        <v>1026</v>
      </c>
      <c r="F16" s="1" t="str">
        <f>+VLOOKUP(E16,Participants!$A$1:$F$1450,2,FALSE)</f>
        <v>Angelina Almeida</v>
      </c>
      <c r="G16" s="1" t="str">
        <f>+VLOOKUP(E16,Participants!$A$1:$F$1450,4,FALSE)</f>
        <v>JFK</v>
      </c>
      <c r="H16" s="1" t="str">
        <f>+VLOOKUP(E16,Participants!$A$1:$F$1450,5,FALSE)</f>
        <v>F</v>
      </c>
      <c r="I16" s="1">
        <f>+VLOOKUP(E16,Participants!$A$1:$F$1450,3,FALSE)</f>
        <v>4</v>
      </c>
      <c r="J16" s="1" t="str">
        <f>+VLOOKUP(E16,Participants!$A$1:$G$1450,7,FALSE)</f>
        <v>DEV GIRLS</v>
      </c>
      <c r="K16" s="1"/>
      <c r="L16" s="1"/>
    </row>
    <row r="17" spans="1:12" ht="18.75" x14ac:dyDescent="0.3">
      <c r="A17" s="20" t="s">
        <v>1282</v>
      </c>
      <c r="B17" s="2">
        <v>6</v>
      </c>
      <c r="C17" s="2">
        <v>18.809999999999999</v>
      </c>
      <c r="D17" s="2">
        <v>6</v>
      </c>
      <c r="E17" s="2">
        <v>838</v>
      </c>
      <c r="F17" s="1" t="str">
        <f>+VLOOKUP(E17,Participants!$A$1:$F$1450,2,FALSE)</f>
        <v>MADISON MCPEAKE</v>
      </c>
      <c r="G17" s="1" t="str">
        <f>+VLOOKUP(E17,Participants!$A$1:$F$1450,4,FALSE)</f>
        <v>SYL</v>
      </c>
      <c r="H17" s="1" t="str">
        <f>+VLOOKUP(E17,Participants!$A$1:$F$1450,5,FALSE)</f>
        <v>F</v>
      </c>
      <c r="I17" s="1">
        <f>+VLOOKUP(E17,Participants!$A$1:$F$1450,3,FALSE)</f>
        <v>3</v>
      </c>
      <c r="J17" s="1" t="str">
        <f>+VLOOKUP(E17,Participants!$A$1:$G$1450,7,FALSE)</f>
        <v>DEV GIRLS</v>
      </c>
      <c r="K17" s="1"/>
      <c r="L17" s="1"/>
    </row>
    <row r="18" spans="1:12" ht="18.75" x14ac:dyDescent="0.3">
      <c r="A18" s="20" t="s">
        <v>1282</v>
      </c>
      <c r="B18" s="2">
        <v>5</v>
      </c>
      <c r="C18" s="2">
        <v>18.920000000000002</v>
      </c>
      <c r="D18" s="2">
        <v>3</v>
      </c>
      <c r="E18" s="2">
        <v>797</v>
      </c>
      <c r="F18" s="1" t="str">
        <f>+VLOOKUP(E18,Participants!$A$1:$F$1450,2,FALSE)</f>
        <v>Mariesa Mizell</v>
      </c>
      <c r="G18" s="1" t="str">
        <f>+VLOOKUP(E18,Participants!$A$1:$F$1450,4,FALSE)</f>
        <v>ANN</v>
      </c>
      <c r="H18" s="1" t="str">
        <f>+VLOOKUP(E18,Participants!$A$1:$F$1450,5,FALSE)</f>
        <v>F</v>
      </c>
      <c r="I18" s="1">
        <f>+VLOOKUP(E18,Participants!$A$1:$F$1450,3,FALSE)</f>
        <v>3</v>
      </c>
      <c r="J18" s="1" t="str">
        <f>+VLOOKUP(E18,Participants!$A$1:$G$1450,7,FALSE)</f>
        <v>DEV GIRLS</v>
      </c>
      <c r="K18" s="1"/>
      <c r="L18" s="1"/>
    </row>
    <row r="19" spans="1:12" ht="18.75" x14ac:dyDescent="0.3">
      <c r="A19" s="20" t="s">
        <v>1282</v>
      </c>
      <c r="B19" s="2">
        <v>6</v>
      </c>
      <c r="C19" s="2">
        <v>19</v>
      </c>
      <c r="D19" s="2">
        <v>3</v>
      </c>
      <c r="E19" s="2">
        <v>1036</v>
      </c>
      <c r="F19" s="1" t="str">
        <f>+VLOOKUP(E19,Participants!$A$1:$F$1450,2,FALSE)</f>
        <v>Morgan Ondrejko</v>
      </c>
      <c r="G19" s="1" t="str">
        <f>+VLOOKUP(E19,Participants!$A$1:$F$1450,4,FALSE)</f>
        <v>JFK</v>
      </c>
      <c r="H19" s="1" t="str">
        <f>+VLOOKUP(E19,Participants!$A$1:$F$1450,5,FALSE)</f>
        <v>F</v>
      </c>
      <c r="I19" s="1">
        <f>+VLOOKUP(E19,Participants!$A$1:$F$1450,3,FALSE)</f>
        <v>4</v>
      </c>
      <c r="J19" s="1" t="str">
        <f>+VLOOKUP(E19,Participants!$A$1:$G$1450,7,FALSE)</f>
        <v>DEV GIRLS</v>
      </c>
      <c r="K19" s="1"/>
      <c r="L19" s="1"/>
    </row>
    <row r="20" spans="1:12" ht="18.75" x14ac:dyDescent="0.3">
      <c r="A20" s="20" t="s">
        <v>1282</v>
      </c>
      <c r="B20" s="2">
        <v>7</v>
      </c>
      <c r="C20" s="2">
        <v>19.04</v>
      </c>
      <c r="D20" s="2">
        <v>1</v>
      </c>
      <c r="E20" s="2">
        <v>970</v>
      </c>
      <c r="F20" s="1" t="str">
        <f>+VLOOKUP(E20,Participants!$A$1:$F$1450,2,FALSE)</f>
        <v>Addy Batts</v>
      </c>
      <c r="G20" s="1" t="str">
        <f>+VLOOKUP(E20,Participants!$A$1:$F$1450,4,FALSE)</f>
        <v>PHL</v>
      </c>
      <c r="H20" s="1" t="str">
        <f>+VLOOKUP(E20,Participants!$A$1:$F$1450,5,FALSE)</f>
        <v>F</v>
      </c>
      <c r="I20" s="1">
        <f>+VLOOKUP(E20,Participants!$A$1:$F$1450,3,FALSE)</f>
        <v>3</v>
      </c>
      <c r="J20" s="1" t="str">
        <f>+VLOOKUP(E20,Participants!$A$1:$G$1450,7,FALSE)</f>
        <v>DEV GIRLS</v>
      </c>
      <c r="K20" s="1"/>
      <c r="L20" s="1"/>
    </row>
    <row r="21" spans="1:12" ht="18.75" x14ac:dyDescent="0.3">
      <c r="A21" s="20" t="s">
        <v>1282</v>
      </c>
      <c r="B21" s="2">
        <v>4</v>
      </c>
      <c r="C21" s="2">
        <v>19.12</v>
      </c>
      <c r="D21" s="2">
        <v>6</v>
      </c>
      <c r="E21" s="2">
        <v>922</v>
      </c>
      <c r="F21" s="1" t="str">
        <f>+VLOOKUP(E21,Participants!$A$1:$F$1450,2,FALSE)</f>
        <v>Emily Stevens</v>
      </c>
      <c r="G21" s="1" t="str">
        <f>+VLOOKUP(E21,Participants!$A$1:$F$1450,4,FALSE)</f>
        <v>BTA</v>
      </c>
      <c r="H21" s="1" t="str">
        <f>+VLOOKUP(E21,Participants!$A$1:$F$1450,5,FALSE)</f>
        <v>F</v>
      </c>
      <c r="I21" s="1">
        <f>+VLOOKUP(E21,Participants!$A$1:$F$1450,3,FALSE)</f>
        <v>3</v>
      </c>
      <c r="J21" s="1" t="str">
        <f>+VLOOKUP(E21,Participants!$A$1:$G$1450,7,FALSE)</f>
        <v>DEV GIRLS</v>
      </c>
      <c r="K21" s="1"/>
      <c r="L21" s="1"/>
    </row>
    <row r="22" spans="1:12" ht="18.75" x14ac:dyDescent="0.3">
      <c r="A22" s="20" t="s">
        <v>1282</v>
      </c>
      <c r="B22" s="2">
        <v>7</v>
      </c>
      <c r="C22" s="2">
        <v>19.170000000000002</v>
      </c>
      <c r="D22" s="2">
        <v>6</v>
      </c>
      <c r="E22" s="2">
        <v>965</v>
      </c>
      <c r="F22" s="1" t="str">
        <f>+VLOOKUP(E22,Participants!$A$1:$F$1450,2,FALSE)</f>
        <v>Gianna Fuller</v>
      </c>
      <c r="G22" s="1" t="str">
        <f>+VLOOKUP(E22,Participants!$A$1:$F$1450,4,FALSE)</f>
        <v>BTA</v>
      </c>
      <c r="H22" s="1" t="str">
        <f>+VLOOKUP(E22,Participants!$A$1:$F$1450,5,FALSE)</f>
        <v>F</v>
      </c>
      <c r="I22" s="1">
        <f>+VLOOKUP(E22,Participants!$A$1:$F$1450,3,FALSE)</f>
        <v>4</v>
      </c>
      <c r="J22" s="1" t="str">
        <f>+VLOOKUP(E22,Participants!$A$1:$G$1450,7,FALSE)</f>
        <v>DEV GIRLS</v>
      </c>
      <c r="K22" s="1"/>
      <c r="L22" s="1"/>
    </row>
    <row r="23" spans="1:12" ht="18.75" x14ac:dyDescent="0.3">
      <c r="A23" s="20" t="s">
        <v>1282</v>
      </c>
      <c r="B23" s="2">
        <v>1</v>
      </c>
      <c r="C23" s="2">
        <v>19.260000000000002</v>
      </c>
      <c r="D23" s="2">
        <v>4</v>
      </c>
      <c r="E23" s="2">
        <v>1072</v>
      </c>
      <c r="F23" s="1" t="str">
        <f>+VLOOKUP(E23,Participants!$A$1:$F$1450,2,FALSE)</f>
        <v>London Tomey</v>
      </c>
      <c r="G23" s="1" t="str">
        <f>+VLOOKUP(E23,Participants!$A$1:$F$1450,4,FALSE)</f>
        <v>JFK</v>
      </c>
      <c r="H23" s="1" t="str">
        <f>+VLOOKUP(E23,Participants!$A$1:$F$1450,5,FALSE)</f>
        <v>F</v>
      </c>
      <c r="I23" s="1">
        <f>+VLOOKUP(E23,Participants!$A$1:$F$1450,3,FALSE)</f>
        <v>1</v>
      </c>
      <c r="J23" s="1" t="str">
        <f>+VLOOKUP(E23,Participants!$A$1:$G$1450,7,FALSE)</f>
        <v>DEV GIRLS</v>
      </c>
      <c r="K23" s="1"/>
      <c r="L23" s="1"/>
    </row>
    <row r="24" spans="1:12" ht="18.75" x14ac:dyDescent="0.3">
      <c r="A24" s="20" t="s">
        <v>1282</v>
      </c>
      <c r="B24" s="2">
        <v>5</v>
      </c>
      <c r="C24" s="2">
        <v>19.260000000000002</v>
      </c>
      <c r="D24" s="2">
        <v>4</v>
      </c>
      <c r="E24" s="2">
        <v>1033</v>
      </c>
      <c r="F24" s="1" t="str">
        <f>+VLOOKUP(E24,Participants!$A$1:$F$1450,2,FALSE)</f>
        <v>Jane Berinowski</v>
      </c>
      <c r="G24" s="1" t="str">
        <f>+VLOOKUP(E24,Participants!$A$1:$F$1450,4,FALSE)</f>
        <v>JFK</v>
      </c>
      <c r="H24" s="1" t="str">
        <f>+VLOOKUP(E24,Participants!$A$1:$F$1450,5,FALSE)</f>
        <v>F</v>
      </c>
      <c r="I24" s="1">
        <f>+VLOOKUP(E24,Participants!$A$1:$F$1450,3,FALSE)</f>
        <v>3</v>
      </c>
      <c r="J24" s="1" t="str">
        <f>+VLOOKUP(E24,Participants!$A$1:$G$1450,7,FALSE)</f>
        <v>DEV GIRLS</v>
      </c>
      <c r="K24" s="1"/>
      <c r="L24" s="1"/>
    </row>
    <row r="25" spans="1:12" ht="18.75" x14ac:dyDescent="0.3">
      <c r="A25" s="20" t="s">
        <v>1282</v>
      </c>
      <c r="B25" s="2">
        <v>9</v>
      </c>
      <c r="C25" s="2">
        <v>19.350000000000001</v>
      </c>
      <c r="D25" s="2">
        <v>2</v>
      </c>
      <c r="E25" s="2">
        <v>777</v>
      </c>
      <c r="F25" s="1" t="str">
        <f>+VLOOKUP(E25,Participants!$A$1:$F$1450,2,FALSE)</f>
        <v>Marie Hendrickson</v>
      </c>
      <c r="G25" s="1" t="str">
        <f>+VLOOKUP(E25,Participants!$A$1:$F$1450,4,FALSE)</f>
        <v>ANN</v>
      </c>
      <c r="H25" s="1" t="str">
        <f>+VLOOKUP(E25,Participants!$A$1:$F$1450,5,FALSE)</f>
        <v>F</v>
      </c>
      <c r="I25" s="1">
        <f>+VLOOKUP(E25,Participants!$A$1:$F$1450,3,FALSE)</f>
        <v>4</v>
      </c>
      <c r="J25" s="1" t="str">
        <f>+VLOOKUP(E25,Participants!$A$1:$G$1450,7,FALSE)</f>
        <v>DEV GIRLS</v>
      </c>
      <c r="K25" s="1"/>
      <c r="L25" s="1"/>
    </row>
    <row r="26" spans="1:12" ht="18.75" x14ac:dyDescent="0.3">
      <c r="A26" s="20" t="s">
        <v>1282</v>
      </c>
      <c r="B26" s="2">
        <v>6</v>
      </c>
      <c r="C26" s="2">
        <v>19.37</v>
      </c>
      <c r="D26" s="2">
        <v>4</v>
      </c>
      <c r="E26" s="2">
        <v>1145</v>
      </c>
      <c r="F26" s="1" t="str">
        <f>+VLOOKUP(E26,Participants!$A$1:$F$1450,2,FALSE)</f>
        <v>Leah Straub</v>
      </c>
      <c r="G26" s="1" t="str">
        <f>+VLOOKUP(E26,Participants!$A$1:$F$1450,4,FALSE)</f>
        <v>SRT</v>
      </c>
      <c r="H26" s="1" t="str">
        <f>+VLOOKUP(E26,Participants!$A$1:$F$1450,5,FALSE)</f>
        <v>F</v>
      </c>
      <c r="I26" s="1">
        <f>+VLOOKUP(E26,Participants!$A$1:$F$1450,3,FALSE)</f>
        <v>1</v>
      </c>
      <c r="J26" s="1" t="str">
        <f>+VLOOKUP(E26,Participants!$A$1:$G$1450,7,FALSE)</f>
        <v>DEV GIRLS</v>
      </c>
      <c r="K26" s="1"/>
      <c r="L26" s="1"/>
    </row>
    <row r="27" spans="1:12" ht="18.75" x14ac:dyDescent="0.3">
      <c r="A27" s="20" t="s">
        <v>1282</v>
      </c>
      <c r="B27" s="2">
        <v>2</v>
      </c>
      <c r="C27" s="2">
        <v>19.52</v>
      </c>
      <c r="D27" s="2">
        <v>2</v>
      </c>
      <c r="E27" s="2">
        <v>976</v>
      </c>
      <c r="F27" s="1" t="str">
        <f>+VLOOKUP(E27,Participants!$A$1:$F$1450,2,FALSE)</f>
        <v>Eden Franc</v>
      </c>
      <c r="G27" s="1" t="str">
        <f>+VLOOKUP(E27,Participants!$A$1:$F$1450,4,FALSE)</f>
        <v>PHL</v>
      </c>
      <c r="H27" s="1" t="str">
        <f>+VLOOKUP(E27,Participants!$A$1:$F$1450,5,FALSE)</f>
        <v>F</v>
      </c>
      <c r="I27" s="1">
        <f>+VLOOKUP(E27,Participants!$A$1:$F$1450,3,FALSE)</f>
        <v>2</v>
      </c>
      <c r="J27" s="1" t="str">
        <f>+VLOOKUP(E27,Participants!$A$1:$G$1450,7,FALSE)</f>
        <v>DEV GIRLS</v>
      </c>
      <c r="K27" s="1"/>
      <c r="L27" s="1"/>
    </row>
    <row r="28" spans="1:12" ht="18.75" x14ac:dyDescent="0.3">
      <c r="A28" s="20" t="s">
        <v>1282</v>
      </c>
      <c r="B28" s="2">
        <v>10</v>
      </c>
      <c r="C28" s="2">
        <v>19.850000000000001</v>
      </c>
      <c r="D28" s="2">
        <v>4</v>
      </c>
      <c r="E28" s="2">
        <v>1155</v>
      </c>
      <c r="F28" s="1"/>
      <c r="G28" s="1" t="s">
        <v>1284</v>
      </c>
      <c r="H28" s="1"/>
      <c r="I28" s="1"/>
      <c r="J28" s="1"/>
      <c r="K28" s="1"/>
      <c r="L28" s="1"/>
    </row>
    <row r="29" spans="1:12" ht="18.75" x14ac:dyDescent="0.3">
      <c r="A29" s="20" t="s">
        <v>1282</v>
      </c>
      <c r="B29" s="2">
        <v>4</v>
      </c>
      <c r="C29" s="2">
        <v>19.87</v>
      </c>
      <c r="D29" s="2">
        <v>3</v>
      </c>
      <c r="E29" s="2">
        <v>1029</v>
      </c>
      <c r="F29" s="1" t="str">
        <f>+VLOOKUP(E29,Participants!$A$1:$F$1450,2,FALSE)</f>
        <v>Cassidy Seng</v>
      </c>
      <c r="G29" s="1" t="str">
        <f>+VLOOKUP(E29,Participants!$A$1:$F$1450,4,FALSE)</f>
        <v>JFK</v>
      </c>
      <c r="H29" s="1" t="str">
        <f>+VLOOKUP(E29,Participants!$A$1:$F$1450,5,FALSE)</f>
        <v>F</v>
      </c>
      <c r="I29" s="1">
        <f>+VLOOKUP(E29,Participants!$A$1:$F$1450,3,FALSE)</f>
        <v>3</v>
      </c>
      <c r="J29" s="1" t="str">
        <f>+VLOOKUP(E29,Participants!$A$1:$G$1450,7,FALSE)</f>
        <v>DEV GIRLS</v>
      </c>
      <c r="K29" s="1"/>
      <c r="L29" s="1"/>
    </row>
    <row r="30" spans="1:12" ht="18.75" x14ac:dyDescent="0.3">
      <c r="A30" s="20" t="s">
        <v>1282</v>
      </c>
      <c r="B30" s="2">
        <v>5</v>
      </c>
      <c r="C30" s="2">
        <v>19.87</v>
      </c>
      <c r="D30" s="2">
        <v>2</v>
      </c>
      <c r="E30" s="2">
        <v>779</v>
      </c>
      <c r="F30" s="1" t="str">
        <f>+VLOOKUP(E30,Participants!$A$1:$F$1450,2,FALSE)</f>
        <v>Veronica Balkovec</v>
      </c>
      <c r="G30" s="1" t="str">
        <f>+VLOOKUP(E30,Participants!$A$1:$F$1450,4,FALSE)</f>
        <v>ANN</v>
      </c>
      <c r="H30" s="1" t="str">
        <f>+VLOOKUP(E30,Participants!$A$1:$F$1450,5,FALSE)</f>
        <v>F</v>
      </c>
      <c r="I30" s="1">
        <f>+VLOOKUP(E30,Participants!$A$1:$F$1450,3,FALSE)</f>
        <v>3</v>
      </c>
      <c r="J30" s="1" t="str">
        <f>+VLOOKUP(E30,Participants!$A$1:$G$1450,7,FALSE)</f>
        <v>DEV GIRLS</v>
      </c>
      <c r="K30" s="1"/>
      <c r="L30" s="1"/>
    </row>
    <row r="31" spans="1:12" ht="18.75" x14ac:dyDescent="0.3">
      <c r="A31" s="20" t="s">
        <v>1282</v>
      </c>
      <c r="B31" s="2">
        <v>3</v>
      </c>
      <c r="C31" s="2">
        <v>19.91</v>
      </c>
      <c r="D31" s="2">
        <v>5</v>
      </c>
      <c r="E31" s="2">
        <v>411</v>
      </c>
      <c r="F31" s="1" t="str">
        <f>+VLOOKUP(E31,Participants!$A$1:$F$1450,2,FALSE)</f>
        <v>Madeline Bannister</v>
      </c>
      <c r="G31" s="1" t="str">
        <f>+VLOOKUP(E31,Participants!$A$1:$F$1450,4,FALSE)</f>
        <v>STL</v>
      </c>
      <c r="H31" s="1" t="str">
        <f>+VLOOKUP(E31,Participants!$A$1:$F$1450,5,FALSE)</f>
        <v>F</v>
      </c>
      <c r="I31" s="1">
        <f>+VLOOKUP(E31,Participants!$A$1:$F$1450,3,FALSE)</f>
        <v>2</v>
      </c>
      <c r="J31" s="1" t="str">
        <f>+VLOOKUP(E31,Participants!$A$1:$G$1450,7,FALSE)</f>
        <v>DEV GIRLS</v>
      </c>
      <c r="K31" s="1"/>
      <c r="L31" s="1"/>
    </row>
    <row r="32" spans="1:12" ht="18.75" x14ac:dyDescent="0.3">
      <c r="A32" s="20" t="s">
        <v>1282</v>
      </c>
      <c r="B32" s="2">
        <v>4</v>
      </c>
      <c r="C32" s="2">
        <v>19.940000000000001</v>
      </c>
      <c r="D32" s="2">
        <v>1</v>
      </c>
      <c r="E32" s="2">
        <v>979</v>
      </c>
      <c r="F32" s="1" t="str">
        <f>+VLOOKUP(E32,Participants!$A$1:$F$1450,2,FALSE)</f>
        <v>Kaia Clark</v>
      </c>
      <c r="G32" s="1" t="str">
        <f>+VLOOKUP(E32,Participants!$A$1:$F$1450,4,FALSE)</f>
        <v>PHL</v>
      </c>
      <c r="H32" s="1" t="str">
        <f>+VLOOKUP(E32,Participants!$A$1:$F$1450,5,FALSE)</f>
        <v>F</v>
      </c>
      <c r="I32" s="1">
        <f>+VLOOKUP(E32,Participants!$A$1:$F$1450,3,FALSE)</f>
        <v>3</v>
      </c>
      <c r="J32" s="1" t="str">
        <f>+VLOOKUP(E32,Participants!$A$1:$G$1450,7,FALSE)</f>
        <v>DEV GIRLS</v>
      </c>
      <c r="K32" s="1"/>
      <c r="L32" s="1"/>
    </row>
    <row r="33" spans="1:12" ht="18.75" x14ac:dyDescent="0.3">
      <c r="A33" s="20" t="s">
        <v>1282</v>
      </c>
      <c r="B33" s="2">
        <v>5</v>
      </c>
      <c r="C33" s="2">
        <v>19.97</v>
      </c>
      <c r="D33" s="2">
        <v>5</v>
      </c>
      <c r="E33" s="2">
        <v>840</v>
      </c>
      <c r="F33" s="1" t="str">
        <f>+VLOOKUP(E33,Participants!$A$1:$F$1450,2,FALSE)</f>
        <v>SHANNON SAWYER</v>
      </c>
      <c r="G33" s="1" t="str">
        <f>+VLOOKUP(E33,Participants!$A$1:$F$1450,4,FALSE)</f>
        <v>SYL</v>
      </c>
      <c r="H33" s="1" t="str">
        <f>+VLOOKUP(E33,Participants!$A$1:$F$1450,5,FALSE)</f>
        <v>F</v>
      </c>
      <c r="I33" s="1">
        <f>+VLOOKUP(E33,Participants!$A$1:$F$1450,3,FALSE)</f>
        <v>3</v>
      </c>
      <c r="J33" s="1" t="str">
        <f>+VLOOKUP(E33,Participants!$A$1:$G$1450,7,FALSE)</f>
        <v>DEV GIRLS</v>
      </c>
      <c r="K33" s="1"/>
      <c r="L33" s="1"/>
    </row>
    <row r="34" spans="1:12" ht="18.75" x14ac:dyDescent="0.3">
      <c r="A34" s="20" t="s">
        <v>1282</v>
      </c>
      <c r="B34" s="2">
        <v>3</v>
      </c>
      <c r="C34" s="2">
        <v>20.07</v>
      </c>
      <c r="D34" s="2">
        <v>1</v>
      </c>
      <c r="E34" s="2">
        <v>981</v>
      </c>
      <c r="F34" s="1" t="str">
        <f>+VLOOKUP(E34,Participants!$A$1:$F$1450,2,FALSE)</f>
        <v>Macie Trombetta</v>
      </c>
      <c r="G34" s="1" t="str">
        <f>+VLOOKUP(E34,Participants!$A$1:$F$1450,4,FALSE)</f>
        <v>PHL</v>
      </c>
      <c r="H34" s="1" t="str">
        <f>+VLOOKUP(E34,Participants!$A$1:$F$1450,5,FALSE)</f>
        <v>F</v>
      </c>
      <c r="I34" s="1">
        <f>+VLOOKUP(E34,Participants!$A$1:$F$1450,3,FALSE)</f>
        <v>2</v>
      </c>
      <c r="J34" s="1" t="str">
        <f>+VLOOKUP(E34,Participants!$A$1:$G$1450,7,FALSE)</f>
        <v>DEV GIRLS</v>
      </c>
      <c r="K34" s="1"/>
      <c r="L34" s="1"/>
    </row>
    <row r="35" spans="1:12" ht="18.75" x14ac:dyDescent="0.3">
      <c r="A35" s="20" t="s">
        <v>1282</v>
      </c>
      <c r="B35" s="2">
        <v>9</v>
      </c>
      <c r="C35" s="2">
        <v>20.07</v>
      </c>
      <c r="D35" s="2">
        <v>3</v>
      </c>
      <c r="E35" s="2">
        <v>980</v>
      </c>
      <c r="F35" s="1" t="str">
        <f>+VLOOKUP(E35,Participants!$A$1:$F$1450,2,FALSE)</f>
        <v>Lienna Bassano</v>
      </c>
      <c r="G35" s="1" t="str">
        <f>+VLOOKUP(E35,Participants!$A$1:$F$1450,4,FALSE)</f>
        <v>PHL</v>
      </c>
      <c r="H35" s="1" t="str">
        <f>+VLOOKUP(E35,Participants!$A$1:$F$1450,5,FALSE)</f>
        <v>F</v>
      </c>
      <c r="I35" s="1">
        <f>+VLOOKUP(E35,Participants!$A$1:$F$1450,3,FALSE)</f>
        <v>4</v>
      </c>
      <c r="J35" s="1" t="str">
        <f>+VLOOKUP(E35,Participants!$A$1:$G$1450,7,FALSE)</f>
        <v>DEV GIRLS</v>
      </c>
      <c r="K35" s="1"/>
      <c r="L35" s="1"/>
    </row>
    <row r="36" spans="1:12" ht="18.75" x14ac:dyDescent="0.3">
      <c r="A36" s="20" t="s">
        <v>1282</v>
      </c>
      <c r="B36" s="2">
        <v>2</v>
      </c>
      <c r="C36" s="2">
        <v>20.12</v>
      </c>
      <c r="D36" s="2">
        <v>1</v>
      </c>
      <c r="E36" s="2">
        <v>1253</v>
      </c>
      <c r="F36" s="1" t="str">
        <f>+VLOOKUP(E36,Participants!$A$1:$F$1450,2,FALSE)</f>
        <v>Sposito, Gia</v>
      </c>
      <c r="G36" s="1" t="str">
        <f>+VLOOKUP(E36,Participants!$A$1:$F$1450,4,FALSE)</f>
        <v>GRE</v>
      </c>
      <c r="H36" s="1" t="str">
        <f>+VLOOKUP(E36,Participants!$A$1:$F$1450,5,FALSE)</f>
        <v>F</v>
      </c>
      <c r="I36" s="1">
        <f>+VLOOKUP(E36,Participants!$A$1:$F$1450,3,FALSE)</f>
        <v>1</v>
      </c>
      <c r="J36" s="1" t="str">
        <f>+VLOOKUP(E36,Participants!$A$1:$G$1450,7,FALSE)</f>
        <v>DEV GIRLS</v>
      </c>
      <c r="K36" s="1"/>
      <c r="L36" s="1"/>
    </row>
    <row r="37" spans="1:12" ht="18.75" x14ac:dyDescent="0.3">
      <c r="A37" s="20" t="s">
        <v>1282</v>
      </c>
      <c r="B37" s="2">
        <v>3</v>
      </c>
      <c r="C37" s="2">
        <v>20.13</v>
      </c>
      <c r="D37" s="2">
        <v>6</v>
      </c>
      <c r="E37" s="2">
        <v>984</v>
      </c>
      <c r="F37" s="1" t="str">
        <f>+VLOOKUP(E37,Participants!$A$1:$F$1450,2,FALSE)</f>
        <v>Nancy Rose Delien</v>
      </c>
      <c r="G37" s="1" t="str">
        <f>+VLOOKUP(E37,Participants!$A$1:$F$1450,4,FALSE)</f>
        <v>PHL</v>
      </c>
      <c r="H37" s="1" t="str">
        <f>+VLOOKUP(E37,Participants!$A$1:$F$1450,5,FALSE)</f>
        <v>F</v>
      </c>
      <c r="I37" s="1">
        <f>+VLOOKUP(E37,Participants!$A$1:$F$1450,3,FALSE)</f>
        <v>3</v>
      </c>
      <c r="J37" s="1" t="str">
        <f>+VLOOKUP(E37,Participants!$A$1:$G$1450,7,FALSE)</f>
        <v>DEV GIRLS</v>
      </c>
      <c r="K37" s="1"/>
      <c r="L37" s="1"/>
    </row>
    <row r="38" spans="1:12" ht="18.75" x14ac:dyDescent="0.3">
      <c r="A38" s="20" t="s">
        <v>1282</v>
      </c>
      <c r="B38" s="2">
        <v>4</v>
      </c>
      <c r="C38" s="2">
        <v>20.27</v>
      </c>
      <c r="D38" s="2">
        <v>2</v>
      </c>
      <c r="E38" s="2">
        <v>1135</v>
      </c>
      <c r="F38" s="1" t="str">
        <f>+VLOOKUP(E38,Participants!$A$1:$F$1450,2,FALSE)</f>
        <v>Abigail Hankle</v>
      </c>
      <c r="G38" s="1" t="str">
        <f>+VLOOKUP(E38,Participants!$A$1:$F$1450,4,FALSE)</f>
        <v>SRT</v>
      </c>
      <c r="H38" s="1" t="str">
        <f>+VLOOKUP(E38,Participants!$A$1:$F$1450,5,FALSE)</f>
        <v>F</v>
      </c>
      <c r="I38" s="1">
        <f>+VLOOKUP(E38,Participants!$A$1:$F$1450,3,FALSE)</f>
        <v>1</v>
      </c>
      <c r="J38" s="1" t="str">
        <f>+VLOOKUP(E38,Participants!$A$1:$G$1450,7,FALSE)</f>
        <v>DEV GIRLS</v>
      </c>
      <c r="K38" s="1"/>
      <c r="L38" s="1"/>
    </row>
    <row r="39" spans="1:12" ht="18.75" x14ac:dyDescent="0.3">
      <c r="A39" s="20" t="s">
        <v>1282</v>
      </c>
      <c r="B39" s="2">
        <v>2</v>
      </c>
      <c r="C39" s="2">
        <v>20.309999999999999</v>
      </c>
      <c r="D39" s="2">
        <v>4</v>
      </c>
      <c r="E39" s="2">
        <v>1016</v>
      </c>
      <c r="F39" s="1" t="str">
        <f>+VLOOKUP(E39,Participants!$A$1:$F$1450,2,FALSE)</f>
        <v>Serenity Harris</v>
      </c>
      <c r="G39" s="1" t="str">
        <f>+VLOOKUP(E39,Participants!$A$1:$F$1450,4,FALSE)</f>
        <v>PHL</v>
      </c>
      <c r="H39" s="1" t="str">
        <f>+VLOOKUP(E39,Participants!$A$1:$F$1450,5,FALSE)</f>
        <v>F</v>
      </c>
      <c r="I39" s="1">
        <f>+VLOOKUP(E39,Participants!$A$1:$F$1450,3,FALSE)</f>
        <v>1</v>
      </c>
      <c r="J39" s="1" t="str">
        <f>+VLOOKUP(E39,Participants!$A$1:$G$1450,7,FALSE)</f>
        <v>DEV GIRLS</v>
      </c>
      <c r="K39" s="1"/>
      <c r="L39" s="1"/>
    </row>
    <row r="40" spans="1:12" ht="18.75" x14ac:dyDescent="0.3">
      <c r="A40" s="20" t="s">
        <v>1282</v>
      </c>
      <c r="B40" s="2">
        <v>9</v>
      </c>
      <c r="C40" s="2">
        <v>20.34</v>
      </c>
      <c r="D40" s="2">
        <v>4</v>
      </c>
      <c r="E40" s="2">
        <v>1150</v>
      </c>
      <c r="F40" s="1" t="str">
        <f>+VLOOKUP(E40,Participants!$A$1:$F$1450,2,FALSE)</f>
        <v>Paige Yura</v>
      </c>
      <c r="G40" s="1" t="str">
        <f>+VLOOKUP(E40,Participants!$A$1:$F$1450,4,FALSE)</f>
        <v>SRT</v>
      </c>
      <c r="H40" s="1" t="str">
        <f>+VLOOKUP(E40,Participants!$A$1:$F$1450,5,FALSE)</f>
        <v>F</v>
      </c>
      <c r="I40" s="1">
        <f>+VLOOKUP(E40,Participants!$A$1:$F$1450,3,FALSE)</f>
        <v>4</v>
      </c>
      <c r="J40" s="1" t="str">
        <f>+VLOOKUP(E40,Participants!$A$1:$G$1450,7,FALSE)</f>
        <v>DEV GIRLS</v>
      </c>
      <c r="K40" s="1"/>
      <c r="L40" s="1"/>
    </row>
    <row r="41" spans="1:12" ht="18.75" x14ac:dyDescent="0.3">
      <c r="A41" s="20" t="s">
        <v>1282</v>
      </c>
      <c r="B41" s="2">
        <v>6</v>
      </c>
      <c r="C41" s="2">
        <v>20.39</v>
      </c>
      <c r="D41" s="2">
        <v>5</v>
      </c>
      <c r="E41" s="2">
        <v>920</v>
      </c>
      <c r="F41" s="1" t="str">
        <f>+VLOOKUP(E41,Participants!$A$1:$F$1450,2,FALSE)</f>
        <v>Alaina Long</v>
      </c>
      <c r="G41" s="1" t="str">
        <f>+VLOOKUP(E41,Participants!$A$1:$F$1450,4,FALSE)</f>
        <v>BTA</v>
      </c>
      <c r="H41" s="1" t="str">
        <f>+VLOOKUP(E41,Participants!$A$1:$F$1450,5,FALSE)</f>
        <v>F</v>
      </c>
      <c r="I41" s="1">
        <f>+VLOOKUP(E41,Participants!$A$1:$F$1450,3,FALSE)</f>
        <v>3</v>
      </c>
      <c r="J41" s="1" t="str">
        <f>+VLOOKUP(E41,Participants!$A$1:$G$1450,7,FALSE)</f>
        <v>DEV GIRLS</v>
      </c>
      <c r="K41" s="1"/>
      <c r="L41" s="1"/>
    </row>
    <row r="42" spans="1:12" ht="18.75" x14ac:dyDescent="0.3">
      <c r="A42" s="20" t="s">
        <v>1282</v>
      </c>
      <c r="B42" s="2">
        <v>5</v>
      </c>
      <c r="C42" s="2">
        <v>20.399999999999999</v>
      </c>
      <c r="D42" s="2">
        <v>1</v>
      </c>
      <c r="E42" s="2">
        <v>1152</v>
      </c>
      <c r="F42" s="1" t="str">
        <f>+VLOOKUP(E42,Participants!$A$1:$F$1450,2,FALSE)</f>
        <v>Ryann Mascaro</v>
      </c>
      <c r="G42" s="1" t="str">
        <f>+VLOOKUP(E42,Participants!$A$1:$F$1450,4,FALSE)</f>
        <v>SRT</v>
      </c>
      <c r="H42" s="1" t="str">
        <f>+VLOOKUP(E42,Participants!$A$1:$F$1450,5,FALSE)</f>
        <v>F</v>
      </c>
      <c r="I42" s="1">
        <f>+VLOOKUP(E42,Participants!$A$1:$F$1450,3,FALSE)</f>
        <v>1</v>
      </c>
      <c r="J42" s="1" t="str">
        <f>+VLOOKUP(E42,Participants!$A$1:$G$1450,7,FALSE)</f>
        <v>DEV GIRLS</v>
      </c>
      <c r="K42" s="1"/>
      <c r="L42" s="1"/>
    </row>
    <row r="43" spans="1:12" ht="18.75" x14ac:dyDescent="0.3">
      <c r="A43" s="20" t="s">
        <v>1282</v>
      </c>
      <c r="B43" s="2">
        <v>1</v>
      </c>
      <c r="C43" s="2">
        <v>20.8</v>
      </c>
      <c r="D43" s="2">
        <v>5</v>
      </c>
      <c r="E43" s="2">
        <v>408</v>
      </c>
      <c r="F43" s="1" t="str">
        <f>+VLOOKUP(E43,Participants!$A$1:$F$1450,2,FALSE)</f>
        <v>Lauren Kasse</v>
      </c>
      <c r="G43" s="1" t="str">
        <f>+VLOOKUP(E43,Participants!$A$1:$F$1450,4,FALSE)</f>
        <v>STL</v>
      </c>
      <c r="H43" s="1" t="str">
        <f>+VLOOKUP(E43,Participants!$A$1:$F$1450,5,FALSE)</f>
        <v>F</v>
      </c>
      <c r="I43" s="1">
        <f>+VLOOKUP(E43,Participants!$A$1:$F$1450,3,FALSE)</f>
        <v>1</v>
      </c>
      <c r="J43" s="1" t="str">
        <f>+VLOOKUP(E43,Participants!$A$1:$G$1450,7,FALSE)</f>
        <v>DEV GIRLS</v>
      </c>
      <c r="K43" s="1"/>
      <c r="L43" s="1"/>
    </row>
    <row r="44" spans="1:12" ht="18.75" x14ac:dyDescent="0.3">
      <c r="A44" s="20" t="s">
        <v>1282</v>
      </c>
      <c r="B44" s="2">
        <v>6</v>
      </c>
      <c r="C44" s="2">
        <v>20.99</v>
      </c>
      <c r="D44" s="2">
        <v>2</v>
      </c>
      <c r="E44" s="2">
        <v>975</v>
      </c>
      <c r="F44" s="1" t="str">
        <f>+VLOOKUP(E44,Participants!$A$1:$F$1450,2,FALSE)</f>
        <v>Cate Ravenstahl</v>
      </c>
      <c r="G44" s="1" t="str">
        <f>+VLOOKUP(E44,Participants!$A$1:$F$1450,4,FALSE)</f>
        <v>PHL</v>
      </c>
      <c r="H44" s="1" t="str">
        <f>+VLOOKUP(E44,Participants!$A$1:$F$1450,5,FALSE)</f>
        <v>F</v>
      </c>
      <c r="I44" s="1">
        <f>+VLOOKUP(E44,Participants!$A$1:$F$1450,3,FALSE)</f>
        <v>4</v>
      </c>
      <c r="J44" s="1" t="str">
        <f>+VLOOKUP(E44,Participants!$A$1:$G$1450,7,FALSE)</f>
        <v>DEV GIRLS</v>
      </c>
      <c r="K44" s="1"/>
      <c r="L44" s="1"/>
    </row>
    <row r="45" spans="1:12" ht="18.75" x14ac:dyDescent="0.3">
      <c r="A45" s="20" t="s">
        <v>1282</v>
      </c>
      <c r="B45" s="2">
        <v>9</v>
      </c>
      <c r="C45" s="2">
        <v>21.15</v>
      </c>
      <c r="D45" s="2">
        <v>1</v>
      </c>
      <c r="E45" s="2">
        <v>775</v>
      </c>
      <c r="F45" s="1" t="str">
        <f>+VLOOKUP(E45,Participants!$A$1:$F$1450,2,FALSE)</f>
        <v>Addison Yochum</v>
      </c>
      <c r="G45" s="1" t="str">
        <f>+VLOOKUP(E45,Participants!$A$1:$F$1450,4,FALSE)</f>
        <v>ANN</v>
      </c>
      <c r="H45" s="1" t="str">
        <f>+VLOOKUP(E45,Participants!$A$1:$F$1450,5,FALSE)</f>
        <v>F</v>
      </c>
      <c r="I45" s="1">
        <f>+VLOOKUP(E45,Participants!$A$1:$F$1450,3,FALSE)</f>
        <v>4</v>
      </c>
      <c r="J45" s="1" t="str">
        <f>+VLOOKUP(E45,Participants!$A$1:$G$1450,7,FALSE)</f>
        <v>DEV GIRLS</v>
      </c>
      <c r="K45" s="1"/>
      <c r="L45" s="1"/>
    </row>
    <row r="46" spans="1:12" ht="18.75" x14ac:dyDescent="0.3">
      <c r="A46" s="20" t="s">
        <v>1282</v>
      </c>
      <c r="B46" s="2">
        <v>1</v>
      </c>
      <c r="C46" s="2">
        <v>21.53</v>
      </c>
      <c r="D46" s="2">
        <v>1</v>
      </c>
      <c r="E46" s="2">
        <v>1252</v>
      </c>
      <c r="F46" s="1" t="str">
        <f>+VLOOKUP(E46,Participants!$A$1:$F$1450,2,FALSE)</f>
        <v>Pierro, Evie</v>
      </c>
      <c r="G46" s="1" t="str">
        <f>+VLOOKUP(E46,Participants!$A$1:$F$1450,4,FALSE)</f>
        <v>GRE</v>
      </c>
      <c r="H46" s="1" t="str">
        <f>+VLOOKUP(E46,Participants!$A$1:$F$1450,5,FALSE)</f>
        <v>F</v>
      </c>
      <c r="I46" s="1">
        <f>+VLOOKUP(E46,Participants!$A$1:$F$1450,3,FALSE)</f>
        <v>0</v>
      </c>
      <c r="J46" s="1" t="str">
        <f>+VLOOKUP(E46,Participants!$A$1:$G$1450,7,FALSE)</f>
        <v>DEV GIRLS</v>
      </c>
      <c r="K46" s="1"/>
      <c r="L46" s="1"/>
    </row>
    <row r="47" spans="1:12" ht="18.75" x14ac:dyDescent="0.3">
      <c r="A47" s="20" t="s">
        <v>1282</v>
      </c>
      <c r="B47" s="2">
        <v>3</v>
      </c>
      <c r="C47" s="2">
        <v>21.53</v>
      </c>
      <c r="D47" s="2">
        <v>2</v>
      </c>
      <c r="E47" s="2">
        <v>1256</v>
      </c>
      <c r="F47" s="1" t="str">
        <f>+VLOOKUP(E47,Participants!$A$1:$F$1450,2,FALSE)</f>
        <v>Clauss, Olivia</v>
      </c>
      <c r="G47" s="1" t="str">
        <f>+VLOOKUP(E47,Participants!$A$1:$F$1450,4,FALSE)</f>
        <v>GRE</v>
      </c>
      <c r="H47" s="1" t="str">
        <f>+VLOOKUP(E47,Participants!$A$1:$F$1450,5,FALSE)</f>
        <v>F</v>
      </c>
      <c r="I47" s="1">
        <f>+VLOOKUP(E47,Participants!$A$1:$F$1450,3,FALSE)</f>
        <v>2</v>
      </c>
      <c r="J47" s="1" t="str">
        <f>+VLOOKUP(E47,Participants!$A$1:$G$1450,7,FALSE)</f>
        <v>DEV GIRLS</v>
      </c>
      <c r="K47" s="1"/>
      <c r="L47" s="1"/>
    </row>
    <row r="48" spans="1:12" ht="18.75" x14ac:dyDescent="0.3">
      <c r="A48" s="20" t="s">
        <v>1282</v>
      </c>
      <c r="B48" s="2">
        <v>2</v>
      </c>
      <c r="C48" s="2">
        <v>22.19</v>
      </c>
      <c r="D48" s="2">
        <v>6</v>
      </c>
      <c r="E48" s="2">
        <v>974</v>
      </c>
      <c r="F48" s="1" t="str">
        <f>+VLOOKUP(E48,Participants!$A$1:$F$1450,2,FALSE)</f>
        <v>Avery Sinicrope</v>
      </c>
      <c r="G48" s="1" t="str">
        <f>+VLOOKUP(E48,Participants!$A$1:$F$1450,4,FALSE)</f>
        <v>PHL</v>
      </c>
      <c r="H48" s="1" t="str">
        <f>+VLOOKUP(E48,Participants!$A$1:$F$1450,5,FALSE)</f>
        <v>F</v>
      </c>
      <c r="I48" s="1">
        <f>+VLOOKUP(E48,Participants!$A$1:$F$1450,3,FALSE)</f>
        <v>1</v>
      </c>
      <c r="J48" s="1" t="str">
        <f>+VLOOKUP(E48,Participants!$A$1:$G$1450,7,FALSE)</f>
        <v>DEV GIRLS</v>
      </c>
      <c r="K48" s="1"/>
      <c r="L48" s="1"/>
    </row>
    <row r="49" spans="1:12" ht="18.75" x14ac:dyDescent="0.3">
      <c r="A49" s="20" t="s">
        <v>1282</v>
      </c>
      <c r="B49" s="2">
        <v>5</v>
      </c>
      <c r="C49" s="2">
        <v>22.19</v>
      </c>
      <c r="D49" s="2">
        <v>6</v>
      </c>
      <c r="E49" s="2">
        <v>837</v>
      </c>
      <c r="F49" s="1" t="str">
        <f>+VLOOKUP(E49,Participants!$A$1:$F$1450,2,FALSE)</f>
        <v>KELSEY MALLOY</v>
      </c>
      <c r="G49" s="1" t="str">
        <f>+VLOOKUP(E49,Participants!$A$1:$F$1450,4,FALSE)</f>
        <v>SYL</v>
      </c>
      <c r="H49" s="1" t="str">
        <f>+VLOOKUP(E49,Participants!$A$1:$F$1450,5,FALSE)</f>
        <v>F</v>
      </c>
      <c r="I49" s="1">
        <f>+VLOOKUP(E49,Participants!$A$1:$F$1450,3,FALSE)</f>
        <v>3</v>
      </c>
      <c r="J49" s="1" t="str">
        <f>+VLOOKUP(E49,Participants!$A$1:$G$1450,7,FALSE)</f>
        <v>DEV GIRLS</v>
      </c>
      <c r="K49" s="1"/>
      <c r="L49" s="1"/>
    </row>
    <row r="50" spans="1:12" ht="18.75" x14ac:dyDescent="0.3">
      <c r="A50" s="20" t="s">
        <v>1282</v>
      </c>
      <c r="B50" s="2">
        <v>8</v>
      </c>
      <c r="C50" s="2">
        <v>22.21</v>
      </c>
      <c r="D50" s="2">
        <v>1</v>
      </c>
      <c r="E50" s="2">
        <v>1255</v>
      </c>
      <c r="F50" s="1" t="str">
        <f>+VLOOKUP(E50,Participants!$A$1:$F$1450,2,FALSE)</f>
        <v>Schmitt, Elizabeth</v>
      </c>
      <c r="G50" s="1" t="str">
        <f>+VLOOKUP(E50,Participants!$A$1:$F$1450,4,FALSE)</f>
        <v>GRE</v>
      </c>
      <c r="H50" s="1" t="str">
        <f>+VLOOKUP(E50,Participants!$A$1:$F$1450,5,FALSE)</f>
        <v>F</v>
      </c>
      <c r="I50" s="1">
        <f>+VLOOKUP(E50,Participants!$A$1:$F$1450,3,FALSE)</f>
        <v>4</v>
      </c>
      <c r="J50" s="1" t="str">
        <f>+VLOOKUP(E50,Participants!$A$1:$G$1450,7,FALSE)</f>
        <v>DEV GIRLS</v>
      </c>
      <c r="K50" s="1"/>
      <c r="L50" s="1"/>
    </row>
    <row r="51" spans="1:12" ht="18.75" x14ac:dyDescent="0.3">
      <c r="A51" s="20" t="s">
        <v>1282</v>
      </c>
      <c r="B51" s="2">
        <v>1</v>
      </c>
      <c r="C51" s="2">
        <v>23.03</v>
      </c>
      <c r="D51" s="2">
        <v>6</v>
      </c>
      <c r="E51" s="2">
        <v>391</v>
      </c>
      <c r="F51" s="1" t="str">
        <f>+VLOOKUP(E51,Participants!$A$1:$F$1450,2,FALSE)</f>
        <v>Anna Frey</v>
      </c>
      <c r="G51" s="1" t="str">
        <f>+VLOOKUP(E51,Participants!$A$1:$F$1450,4,FALSE)</f>
        <v>STL</v>
      </c>
      <c r="H51" s="1" t="str">
        <f>+VLOOKUP(E51,Participants!$A$1:$F$1450,5,FALSE)</f>
        <v>F</v>
      </c>
      <c r="I51" s="1">
        <f>+VLOOKUP(E51,Participants!$A$1:$F$1450,3,FALSE)</f>
        <v>2</v>
      </c>
      <c r="J51" s="1" t="str">
        <f>+VLOOKUP(E51,Participants!$A$1:$G$1450,7,FALSE)</f>
        <v>DEV GIRLS</v>
      </c>
      <c r="K51" s="1"/>
      <c r="L51" s="1"/>
    </row>
    <row r="52" spans="1:12" ht="18.75" x14ac:dyDescent="0.3">
      <c r="A52" s="20" t="s">
        <v>1282</v>
      </c>
      <c r="B52" s="2">
        <v>2</v>
      </c>
      <c r="C52" s="2">
        <v>23.92</v>
      </c>
      <c r="D52" s="2">
        <v>5</v>
      </c>
      <c r="E52" s="2">
        <v>985</v>
      </c>
      <c r="F52" s="1" t="str">
        <f>+VLOOKUP(E52,Participants!$A$1:$F$1450,2,FALSE)</f>
        <v>Reagan Danihel</v>
      </c>
      <c r="G52" s="1" t="str">
        <f>+VLOOKUP(E52,Participants!$A$1:$F$1450,4,FALSE)</f>
        <v>PHL</v>
      </c>
      <c r="H52" s="1" t="str">
        <f>+VLOOKUP(E52,Participants!$A$1:$F$1450,5,FALSE)</f>
        <v>F</v>
      </c>
      <c r="I52" s="1">
        <f>+VLOOKUP(E52,Participants!$A$1:$F$1450,3,FALSE)</f>
        <v>1</v>
      </c>
      <c r="J52" s="1" t="str">
        <f>+VLOOKUP(E52,Participants!$A$1:$G$1450,7,FALSE)</f>
        <v>DEV GIRLS</v>
      </c>
      <c r="K52" s="1"/>
      <c r="L52" s="1"/>
    </row>
    <row r="53" spans="1:12" ht="18.75" x14ac:dyDescent="0.3">
      <c r="A53" s="20" t="s">
        <v>1282</v>
      </c>
      <c r="B53" s="2">
        <v>1</v>
      </c>
      <c r="C53" s="2">
        <v>24.6</v>
      </c>
      <c r="D53" s="2">
        <v>3</v>
      </c>
      <c r="E53" s="2">
        <v>982</v>
      </c>
      <c r="F53" s="1" t="str">
        <f>+VLOOKUP(E53,Participants!$A$1:$F$1450,2,FALSE)</f>
        <v>Maggie Jaworski</v>
      </c>
      <c r="G53" s="1" t="str">
        <f>+VLOOKUP(E53,Participants!$A$1:$F$1450,4,FALSE)</f>
        <v>PHL</v>
      </c>
      <c r="H53" s="1" t="str">
        <f>+VLOOKUP(E53,Participants!$A$1:$F$1450,5,FALSE)</f>
        <v>F</v>
      </c>
      <c r="I53" s="1">
        <f>+VLOOKUP(E53,Participants!$A$1:$F$1450,3,FALSE)</f>
        <v>0</v>
      </c>
      <c r="J53" s="1" t="str">
        <f>+VLOOKUP(E53,Participants!$A$1:$G$1450,7,FALSE)</f>
        <v>DEV GIRLS</v>
      </c>
      <c r="K53" s="1"/>
      <c r="L53" s="1"/>
    </row>
    <row r="54" spans="1:12" ht="18.75" x14ac:dyDescent="0.3">
      <c r="A54" s="20" t="s">
        <v>1282</v>
      </c>
      <c r="B54" s="2">
        <v>3</v>
      </c>
      <c r="C54" s="2">
        <v>26.64</v>
      </c>
      <c r="D54" s="2">
        <v>3</v>
      </c>
      <c r="E54" s="2">
        <v>995</v>
      </c>
      <c r="F54" s="1" t="str">
        <f>+VLOOKUP(E54,Participants!$A$1:$F$1450,2,FALSE)</f>
        <v>Quinn Jaworski</v>
      </c>
      <c r="G54" s="1" t="str">
        <f>+VLOOKUP(E54,Participants!$A$1:$F$1450,4,FALSE)</f>
        <v>PHL</v>
      </c>
      <c r="H54" s="1" t="str">
        <f>+VLOOKUP(E54,Participants!$A$1:$F$1450,5,FALSE)</f>
        <v>F</v>
      </c>
      <c r="I54" s="1">
        <f>+VLOOKUP(E54,Participants!$A$1:$F$1450,3,FALSE)</f>
        <v>2</v>
      </c>
      <c r="J54" s="1" t="str">
        <f>+VLOOKUP(E54,Participants!$A$1:$G$1450,7,FALSE)</f>
        <v>DEV GIRLS</v>
      </c>
      <c r="K54" s="1"/>
      <c r="L54" s="1"/>
    </row>
    <row r="55" spans="1:12" ht="18.75" x14ac:dyDescent="0.3">
      <c r="A55" s="20" t="s">
        <v>1282</v>
      </c>
      <c r="B55" s="2">
        <v>1</v>
      </c>
      <c r="C55" s="2">
        <v>27.31</v>
      </c>
      <c r="D55" s="2">
        <v>2</v>
      </c>
      <c r="E55" s="2">
        <v>1139</v>
      </c>
      <c r="F55" s="1" t="str">
        <f>+VLOOKUP(E55,Participants!$A$1:$F$1450,2,FALSE)</f>
        <v>Ella O'Connell</v>
      </c>
      <c r="G55" s="1" t="str">
        <f>+VLOOKUP(E55,Participants!$A$1:$F$1450,4,FALSE)</f>
        <v>SRT</v>
      </c>
      <c r="H55" s="1" t="str">
        <f>+VLOOKUP(E55,Participants!$A$1:$F$1450,5,FALSE)</f>
        <v>F</v>
      </c>
      <c r="I55" s="1">
        <f>+VLOOKUP(E55,Participants!$A$1:$F$1450,3,FALSE)</f>
        <v>1</v>
      </c>
      <c r="J55" s="1" t="str">
        <f>+VLOOKUP(E55,Participants!$A$1:$G$1450,7,FALSE)</f>
        <v>DEV GIRLS</v>
      </c>
      <c r="K55" s="1"/>
      <c r="L55" s="1"/>
    </row>
    <row r="56" spans="1:12" ht="18.75" x14ac:dyDescent="0.3">
      <c r="A56" s="20" t="s">
        <v>1282</v>
      </c>
      <c r="B56" s="2">
        <v>2</v>
      </c>
      <c r="C56" s="2">
        <v>29.51</v>
      </c>
      <c r="D56" s="2">
        <v>3</v>
      </c>
      <c r="E56" s="2">
        <v>1148</v>
      </c>
      <c r="F56" s="1" t="str">
        <f>+VLOOKUP(E56,Participants!$A$1:$F$1450,2,FALSE)</f>
        <v>Mollie Fenk</v>
      </c>
      <c r="G56" s="1" t="str">
        <f>+VLOOKUP(E56,Participants!$A$1:$F$1450,4,FALSE)</f>
        <v>SRT</v>
      </c>
      <c r="H56" s="1" t="str">
        <f>+VLOOKUP(E56,Participants!$A$1:$F$1450,5,FALSE)</f>
        <v>F</v>
      </c>
      <c r="I56" s="1">
        <f>+VLOOKUP(E56,Participants!$A$1:$F$1450,3,FALSE)</f>
        <v>1</v>
      </c>
      <c r="J56" s="1" t="str">
        <f>+VLOOKUP(E56,Participants!$A$1:$G$1450,7,FALSE)</f>
        <v>DEV GIRLS</v>
      </c>
      <c r="K56" s="1"/>
      <c r="L56" s="1"/>
    </row>
    <row r="57" spans="1:12" ht="18.75" x14ac:dyDescent="0.3">
      <c r="A57" s="20" t="s">
        <v>1282</v>
      </c>
      <c r="B57" s="2">
        <v>4</v>
      </c>
      <c r="C57" s="2" t="s">
        <v>1283</v>
      </c>
      <c r="D57" s="2">
        <v>5</v>
      </c>
      <c r="E57" s="2">
        <v>801</v>
      </c>
      <c r="F57" s="1" t="str">
        <f>+VLOOKUP(E57,Participants!$A$1:$F$1450,2,FALSE)</f>
        <v>Keely Duzyk</v>
      </c>
      <c r="G57" s="1" t="str">
        <f>+VLOOKUP(E57,Participants!$A$1:$F$1450,4,FALSE)</f>
        <v>GAB</v>
      </c>
      <c r="H57" s="1" t="str">
        <f>+VLOOKUP(E57,Participants!$A$1:$F$1450,5,FALSE)</f>
        <v>F</v>
      </c>
      <c r="I57" s="1">
        <f>+VLOOKUP(E57,Participants!$A$1:$F$1450,3,FALSE)</f>
        <v>3</v>
      </c>
      <c r="J57" s="1" t="str">
        <f>+VLOOKUP(E57,Participants!$A$1:$G$1450,7,FALSE)</f>
        <v>DEV GIRLS</v>
      </c>
      <c r="K57" s="1"/>
      <c r="L57" s="1"/>
    </row>
    <row r="58" spans="1:12" ht="18.75" x14ac:dyDescent="0.3">
      <c r="A58" s="198"/>
      <c r="B58" s="199"/>
      <c r="C58" s="199"/>
      <c r="D58" s="199"/>
      <c r="E58" s="199"/>
      <c r="F58" s="200"/>
      <c r="G58" s="200"/>
      <c r="H58" s="200"/>
      <c r="I58" s="200"/>
      <c r="J58" s="200"/>
      <c r="K58" s="200"/>
      <c r="L58" s="200"/>
    </row>
    <row r="59" spans="1:12" ht="18.75" x14ac:dyDescent="0.3">
      <c r="A59" s="20" t="s">
        <v>1282</v>
      </c>
      <c r="B59" s="2">
        <v>6</v>
      </c>
      <c r="C59" s="2">
        <v>15.06</v>
      </c>
      <c r="D59" s="2">
        <v>4</v>
      </c>
      <c r="E59" s="2">
        <v>1168</v>
      </c>
      <c r="F59" s="1" t="str">
        <f>+VLOOKUP(E59,Participants!$A$1:$F$1450,2,FALSE)</f>
        <v>Ryan Niedermeyer</v>
      </c>
      <c r="G59" s="1" t="str">
        <f>+VLOOKUP(E59,Participants!$A$1:$F$1450,4,FALSE)</f>
        <v>SRT</v>
      </c>
      <c r="H59" s="1" t="str">
        <f>+VLOOKUP(E59,Participants!$A$1:$F$1450,5,FALSE)</f>
        <v>M</v>
      </c>
      <c r="I59" s="1">
        <f>+VLOOKUP(E59,Participants!$A$1:$F$1450,3,FALSE)</f>
        <v>4</v>
      </c>
      <c r="J59" s="1" t="str">
        <f>+VLOOKUP(E59,Participants!$A$1:$G$1450,7,FALSE)</f>
        <v>DEV BOYS</v>
      </c>
      <c r="K59" s="1">
        <v>1</v>
      </c>
      <c r="L59" s="1">
        <v>10</v>
      </c>
    </row>
    <row r="60" spans="1:12" ht="18.75" x14ac:dyDescent="0.3">
      <c r="A60" s="20" t="s">
        <v>1282</v>
      </c>
      <c r="B60" s="2">
        <v>6</v>
      </c>
      <c r="C60" s="2">
        <v>15.13</v>
      </c>
      <c r="D60" s="2">
        <v>3</v>
      </c>
      <c r="E60" s="2">
        <v>991</v>
      </c>
      <c r="F60" s="1" t="str">
        <f>+VLOOKUP(E60,Participants!$A$1:$F$1450,2,FALSE)</f>
        <v>Jacob Boehm</v>
      </c>
      <c r="G60" s="1" t="str">
        <f>+VLOOKUP(E60,Participants!$A$1:$F$1450,4,FALSE)</f>
        <v>PHL</v>
      </c>
      <c r="H60" s="1" t="str">
        <f>+VLOOKUP(E60,Participants!$A$1:$F$1450,5,FALSE)</f>
        <v>M</v>
      </c>
      <c r="I60" s="1">
        <f>+VLOOKUP(E60,Participants!$A$1:$F$1450,3,FALSE)</f>
        <v>4</v>
      </c>
      <c r="J60" s="1" t="str">
        <f>+VLOOKUP(E60,Participants!$A$1:$G$1450,7,FALSE)</f>
        <v>DEV BOYS</v>
      </c>
      <c r="K60" s="1">
        <v>2</v>
      </c>
      <c r="L60" s="1">
        <v>8</v>
      </c>
    </row>
    <row r="61" spans="1:12" ht="18.75" x14ac:dyDescent="0.3">
      <c r="A61" s="20" t="s">
        <v>1282</v>
      </c>
      <c r="B61" s="2">
        <v>6</v>
      </c>
      <c r="C61" s="2">
        <v>15.19</v>
      </c>
      <c r="D61" s="2">
        <v>2</v>
      </c>
      <c r="E61" s="2">
        <v>849</v>
      </c>
      <c r="F61" s="1" t="str">
        <f>+VLOOKUP(E61,Participants!$A$1:$F$1450,2,FALSE)</f>
        <v>JONATHAN WEGA</v>
      </c>
      <c r="G61" s="1" t="str">
        <f>+VLOOKUP(E61,Participants!$A$1:$F$1450,4,FALSE)</f>
        <v>SYL</v>
      </c>
      <c r="H61" s="1" t="str">
        <f>+VLOOKUP(E61,Participants!$A$1:$F$1450,5,FALSE)</f>
        <v>M</v>
      </c>
      <c r="I61" s="1">
        <f>+VLOOKUP(E61,Participants!$A$1:$F$1450,3,FALSE)</f>
        <v>4</v>
      </c>
      <c r="J61" s="1" t="str">
        <f>+VLOOKUP(E61,Participants!$A$1:$G$1450,7,FALSE)</f>
        <v>DEV BOYS</v>
      </c>
      <c r="K61" s="1">
        <v>3</v>
      </c>
      <c r="L61" s="1">
        <v>6</v>
      </c>
    </row>
    <row r="62" spans="1:12" ht="18.75" x14ac:dyDescent="0.3">
      <c r="A62" s="20" t="s">
        <v>1282</v>
      </c>
      <c r="B62" s="2">
        <v>4</v>
      </c>
      <c r="C62" s="2">
        <v>15.44</v>
      </c>
      <c r="D62" s="2">
        <v>4</v>
      </c>
      <c r="E62" s="2">
        <v>1261</v>
      </c>
      <c r="F62" s="1" t="str">
        <f>+VLOOKUP(E62,Participants!$A$1:$F$1450,2,FALSE)</f>
        <v>Pierro, Michael</v>
      </c>
      <c r="G62" s="1" t="str">
        <f>+VLOOKUP(E62,Participants!$A$1:$F$1450,4,FALSE)</f>
        <v>GRE</v>
      </c>
      <c r="H62" s="1" t="str">
        <f>+VLOOKUP(E62,Participants!$A$1:$F$1450,5,FALSE)</f>
        <v>M</v>
      </c>
      <c r="I62" s="1">
        <f>+VLOOKUP(E62,Participants!$A$1:$F$1450,3,FALSE)</f>
        <v>3</v>
      </c>
      <c r="J62" s="1" t="str">
        <f>+VLOOKUP(E62,Participants!$A$1:$G$1450,7,FALSE)</f>
        <v>DEV BOYS</v>
      </c>
      <c r="K62" s="1">
        <v>4</v>
      </c>
      <c r="L62" s="1">
        <v>5</v>
      </c>
    </row>
    <row r="63" spans="1:12" ht="18.75" x14ac:dyDescent="0.3">
      <c r="A63" s="20" t="s">
        <v>1282</v>
      </c>
      <c r="B63" s="2">
        <v>7</v>
      </c>
      <c r="C63" s="2">
        <v>16.13</v>
      </c>
      <c r="D63" s="2">
        <v>1</v>
      </c>
      <c r="E63" s="2">
        <v>989</v>
      </c>
      <c r="F63" s="1" t="str">
        <f>+VLOOKUP(E63,Participants!$A$1:$F$1450,2,FALSE)</f>
        <v>Dashiell Sargent</v>
      </c>
      <c r="G63" s="1" t="str">
        <f>+VLOOKUP(E63,Participants!$A$1:$F$1450,4,FALSE)</f>
        <v>PHL</v>
      </c>
      <c r="H63" s="1" t="str">
        <f>+VLOOKUP(E63,Participants!$A$1:$F$1450,5,FALSE)</f>
        <v>M</v>
      </c>
      <c r="I63" s="1">
        <f>+VLOOKUP(E63,Participants!$A$1:$F$1450,3,FALSE)</f>
        <v>4</v>
      </c>
      <c r="J63" s="1" t="str">
        <f>+VLOOKUP(E63,Participants!$A$1:$G$1450,7,FALSE)</f>
        <v>DEV BOYS</v>
      </c>
      <c r="K63" s="1">
        <v>5</v>
      </c>
      <c r="L63" s="1">
        <v>4</v>
      </c>
    </row>
    <row r="64" spans="1:12" ht="18.75" x14ac:dyDescent="0.3">
      <c r="A64" s="20" t="s">
        <v>1282</v>
      </c>
      <c r="B64" s="2">
        <v>7</v>
      </c>
      <c r="C64" s="2">
        <v>16.18</v>
      </c>
      <c r="D64" s="2">
        <v>3</v>
      </c>
      <c r="E64" s="2">
        <v>1043</v>
      </c>
      <c r="F64" s="1" t="str">
        <f>+VLOOKUP(E64,Participants!$A$1:$F$1450,2,FALSE)</f>
        <v>Elliot Bodart</v>
      </c>
      <c r="G64" s="1" t="str">
        <f>+VLOOKUP(E64,Participants!$A$1:$F$1450,4,FALSE)</f>
        <v>JFK</v>
      </c>
      <c r="H64" s="1" t="str">
        <f>+VLOOKUP(E64,Participants!$A$1:$F$1450,5,FALSE)</f>
        <v>M</v>
      </c>
      <c r="I64" s="1">
        <f>+VLOOKUP(E64,Participants!$A$1:$F$1450,3,FALSE)</f>
        <v>4</v>
      </c>
      <c r="J64" s="1" t="str">
        <f>+VLOOKUP(E64,Participants!$A$1:$G$1450,7,FALSE)</f>
        <v>DEV BOYS</v>
      </c>
      <c r="K64" s="1">
        <v>6</v>
      </c>
      <c r="L64" s="1">
        <v>3</v>
      </c>
    </row>
    <row r="65" spans="1:12" ht="18.75" x14ac:dyDescent="0.3">
      <c r="A65" s="20" t="s">
        <v>1282</v>
      </c>
      <c r="B65" s="2">
        <v>7</v>
      </c>
      <c r="C65" s="2">
        <v>16.64</v>
      </c>
      <c r="D65" s="2">
        <v>2</v>
      </c>
      <c r="E65" s="2">
        <v>1048</v>
      </c>
      <c r="F65" s="1" t="str">
        <f>+VLOOKUP(E65,Participants!$A$1:$F$1450,2,FALSE)</f>
        <v>Oliver Bodart</v>
      </c>
      <c r="G65" s="1" t="str">
        <f>+VLOOKUP(E65,Participants!$A$1:$F$1450,4,FALSE)</f>
        <v>JFK</v>
      </c>
      <c r="H65" s="1" t="str">
        <f>+VLOOKUP(E65,Participants!$A$1:$F$1450,5,FALSE)</f>
        <v>M</v>
      </c>
      <c r="I65" s="1">
        <f>+VLOOKUP(E65,Participants!$A$1:$F$1450,3,FALSE)</f>
        <v>4</v>
      </c>
      <c r="J65" s="1" t="str">
        <f>+VLOOKUP(E65,Participants!$A$1:$G$1450,7,FALSE)</f>
        <v>DEV BOYS</v>
      </c>
      <c r="K65" s="1">
        <v>7</v>
      </c>
      <c r="L65" s="1">
        <v>2</v>
      </c>
    </row>
    <row r="66" spans="1:12" ht="18.75" x14ac:dyDescent="0.3">
      <c r="A66" s="20" t="s">
        <v>1282</v>
      </c>
      <c r="B66" s="2">
        <v>5</v>
      </c>
      <c r="C66" s="2">
        <v>16.82</v>
      </c>
      <c r="D66" s="2">
        <v>2</v>
      </c>
      <c r="E66" s="2">
        <v>447</v>
      </c>
      <c r="F66" s="1" t="str">
        <f>+VLOOKUP(E66,Participants!$A$1:$F$1450,2,FALSE)</f>
        <v>Sam West</v>
      </c>
      <c r="G66" s="1" t="str">
        <f>+VLOOKUP(E66,Participants!$A$1:$F$1450,4,FALSE)</f>
        <v>STL</v>
      </c>
      <c r="H66" s="1" t="str">
        <f>+VLOOKUP(E66,Participants!$A$1:$F$1450,5,FALSE)</f>
        <v>M</v>
      </c>
      <c r="I66" s="1">
        <f>+VLOOKUP(E66,Participants!$A$1:$F$1450,3,FALSE)</f>
        <v>4</v>
      </c>
      <c r="J66" s="1" t="str">
        <f>+VLOOKUP(E66,Participants!$A$1:$G$1450,7,FALSE)</f>
        <v>DEV BOYS</v>
      </c>
      <c r="K66" s="1">
        <v>8</v>
      </c>
      <c r="L66" s="1">
        <v>1</v>
      </c>
    </row>
    <row r="67" spans="1:12" ht="18.75" x14ac:dyDescent="0.3">
      <c r="A67" s="20" t="s">
        <v>1282</v>
      </c>
      <c r="B67" s="2">
        <v>3</v>
      </c>
      <c r="C67" s="2">
        <v>17.09</v>
      </c>
      <c r="D67" s="2">
        <v>2</v>
      </c>
      <c r="E67" s="2">
        <v>423</v>
      </c>
      <c r="F67" s="1" t="str">
        <f>+VLOOKUP(E67,Participants!$A$1:$F$1450,2,FALSE)</f>
        <v>Caius Belldina</v>
      </c>
      <c r="G67" s="1" t="str">
        <f>+VLOOKUP(E67,Participants!$A$1:$F$1450,4,FALSE)</f>
        <v>STL</v>
      </c>
      <c r="H67" s="1" t="str">
        <f>+VLOOKUP(E67,Participants!$A$1:$F$1450,5,FALSE)</f>
        <v>M</v>
      </c>
      <c r="I67" s="1">
        <f>+VLOOKUP(E67,Participants!$A$1:$F$1450,3,FALSE)</f>
        <v>3</v>
      </c>
      <c r="J67" s="1" t="str">
        <f>+VLOOKUP(E67,Participants!$A$1:$G$1450,7,FALSE)</f>
        <v>DEV BOYS</v>
      </c>
      <c r="K67" s="1"/>
      <c r="L67" s="1"/>
    </row>
    <row r="68" spans="1:12" ht="18.75" x14ac:dyDescent="0.3">
      <c r="A68" s="20" t="s">
        <v>1282</v>
      </c>
      <c r="B68" s="2">
        <v>2</v>
      </c>
      <c r="C68" s="2">
        <v>17.37</v>
      </c>
      <c r="D68" s="2">
        <v>4</v>
      </c>
      <c r="E68" s="2">
        <v>846</v>
      </c>
      <c r="F68" s="1" t="str">
        <f>+VLOOKUP(E68,Participants!$A$1:$F$1450,2,FALSE)</f>
        <v>GARIN GOOB</v>
      </c>
      <c r="G68" s="1" t="str">
        <f>+VLOOKUP(E68,Participants!$A$1:$F$1450,4,FALSE)</f>
        <v>SYL</v>
      </c>
      <c r="H68" s="1" t="str">
        <f>+VLOOKUP(E68,Participants!$A$1:$F$1450,5,FALSE)</f>
        <v>M</v>
      </c>
      <c r="I68" s="1">
        <f>+VLOOKUP(E68,Participants!$A$1:$F$1450,3,FALSE)</f>
        <v>2</v>
      </c>
      <c r="J68" s="1" t="str">
        <f>+VLOOKUP(E68,Participants!$A$1:$G$1450,7,FALSE)</f>
        <v>DEV BOYS</v>
      </c>
      <c r="K68" s="1"/>
      <c r="L68" s="1"/>
    </row>
    <row r="69" spans="1:12" ht="18.75" x14ac:dyDescent="0.3">
      <c r="A69" s="20" t="s">
        <v>1282</v>
      </c>
      <c r="B69" s="2">
        <v>4</v>
      </c>
      <c r="C69" s="2">
        <v>17.38</v>
      </c>
      <c r="D69" s="2">
        <v>6</v>
      </c>
      <c r="E69" s="2">
        <v>851</v>
      </c>
      <c r="F69" s="1" t="str">
        <f>+VLOOKUP(E69,Participants!$A$1:$F$1450,2,FALSE)</f>
        <v>MAX GOOB</v>
      </c>
      <c r="G69" s="1" t="str">
        <f>+VLOOKUP(E69,Participants!$A$1:$F$1450,4,FALSE)</f>
        <v>SYL</v>
      </c>
      <c r="H69" s="1" t="str">
        <f>+VLOOKUP(E69,Participants!$A$1:$F$1450,5,FALSE)</f>
        <v>M</v>
      </c>
      <c r="I69" s="1">
        <f>+VLOOKUP(E69,Participants!$A$1:$F$1450,3,FALSE)</f>
        <v>4</v>
      </c>
      <c r="J69" s="1" t="str">
        <f>+VLOOKUP(E69,Participants!$A$1:$G$1450,7,FALSE)</f>
        <v>DEV BOYS</v>
      </c>
      <c r="K69" s="1"/>
      <c r="L69" s="1"/>
    </row>
    <row r="70" spans="1:12" ht="18.75" x14ac:dyDescent="0.3">
      <c r="A70" s="20" t="s">
        <v>1282</v>
      </c>
      <c r="B70" s="2">
        <v>4</v>
      </c>
      <c r="C70" s="2">
        <v>17.440000000000001</v>
      </c>
      <c r="D70" s="2">
        <v>5</v>
      </c>
      <c r="E70" s="2">
        <v>923</v>
      </c>
      <c r="F70" s="1" t="str">
        <f>+VLOOKUP(E70,Participants!$A$1:$F$1450,2,FALSE)</f>
        <v>Jude Caliguiri</v>
      </c>
      <c r="G70" s="1" t="str">
        <f>+VLOOKUP(E70,Participants!$A$1:$F$1450,4,FALSE)</f>
        <v>BTA</v>
      </c>
      <c r="H70" s="1" t="str">
        <f>+VLOOKUP(E70,Participants!$A$1:$F$1450,5,FALSE)</f>
        <v>M</v>
      </c>
      <c r="I70" s="1">
        <f>+VLOOKUP(E70,Participants!$A$1:$F$1450,3,FALSE)</f>
        <v>3</v>
      </c>
      <c r="J70" s="1" t="str">
        <f>+VLOOKUP(E70,Participants!$A$1:$G$1450,7,FALSE)</f>
        <v>DEV BOYS</v>
      </c>
      <c r="K70" s="1"/>
      <c r="L70" s="1"/>
    </row>
    <row r="71" spans="1:12" ht="18.75" x14ac:dyDescent="0.3">
      <c r="A71" s="20" t="s">
        <v>1282</v>
      </c>
      <c r="B71" s="2">
        <v>3</v>
      </c>
      <c r="C71" s="2">
        <v>17.78</v>
      </c>
      <c r="D71" s="2">
        <v>4</v>
      </c>
      <c r="E71" s="2">
        <v>804</v>
      </c>
      <c r="F71" s="1" t="str">
        <f>+VLOOKUP(E71,Participants!$A$1:$F$1450,2,FALSE)</f>
        <v>Noah Mickolay</v>
      </c>
      <c r="G71" s="1" t="str">
        <f>+VLOOKUP(E71,Participants!$A$1:$F$1450,4,FALSE)</f>
        <v>GAB</v>
      </c>
      <c r="H71" s="1" t="str">
        <f>+VLOOKUP(E71,Participants!$A$1:$F$1450,5,FALSE)</f>
        <v>M</v>
      </c>
      <c r="I71" s="1">
        <f>+VLOOKUP(E71,Participants!$A$1:$F$1450,3,FALSE)</f>
        <v>3</v>
      </c>
      <c r="J71" s="1" t="str">
        <f>+VLOOKUP(E71,Participants!$A$1:$G$1450,7,FALSE)</f>
        <v>DEV BOYS</v>
      </c>
      <c r="K71" s="1"/>
      <c r="L71" s="1"/>
    </row>
    <row r="72" spans="1:12" ht="18.75" x14ac:dyDescent="0.3">
      <c r="A72" s="20" t="s">
        <v>1282</v>
      </c>
      <c r="B72" s="2">
        <v>5</v>
      </c>
      <c r="C72" s="2">
        <v>17.809999999999999</v>
      </c>
      <c r="D72" s="2">
        <v>3</v>
      </c>
      <c r="E72" s="2">
        <v>802</v>
      </c>
      <c r="F72" s="1" t="str">
        <f>+VLOOKUP(E72,Participants!$A$1:$F$1450,2,FALSE)</f>
        <v>Carter Cizauskas</v>
      </c>
      <c r="G72" s="1" t="str">
        <f>+VLOOKUP(E72,Participants!$A$1:$F$1450,4,FALSE)</f>
        <v>GAB</v>
      </c>
      <c r="H72" s="1" t="str">
        <f>+VLOOKUP(E72,Participants!$A$1:$F$1450,5,FALSE)</f>
        <v>M</v>
      </c>
      <c r="I72" s="1">
        <f>+VLOOKUP(E72,Participants!$A$1:$F$1450,3,FALSE)</f>
        <v>3</v>
      </c>
      <c r="J72" s="1" t="str">
        <f>+VLOOKUP(E72,Participants!$A$1:$G$1450,7,FALSE)</f>
        <v>DEV BOYS</v>
      </c>
      <c r="K72" s="1"/>
      <c r="L72" s="1"/>
    </row>
    <row r="73" spans="1:12" ht="18.75" x14ac:dyDescent="0.3">
      <c r="A73" s="20" t="s">
        <v>1282</v>
      </c>
      <c r="B73" s="2">
        <v>4</v>
      </c>
      <c r="C73" s="2">
        <v>17.91</v>
      </c>
      <c r="D73" s="2">
        <v>3</v>
      </c>
      <c r="E73" s="2">
        <v>844</v>
      </c>
      <c r="F73" s="1" t="str">
        <f>+VLOOKUP(E73,Participants!$A$1:$F$1450,2,FALSE)</f>
        <v>CHELLO McCLINTOK</v>
      </c>
      <c r="G73" s="1" t="str">
        <f>+VLOOKUP(E73,Participants!$A$1:$F$1450,4,FALSE)</f>
        <v>SYL</v>
      </c>
      <c r="H73" s="1" t="str">
        <f>+VLOOKUP(E73,Participants!$A$1:$F$1450,5,FALSE)</f>
        <v>M</v>
      </c>
      <c r="I73" s="1">
        <f>+VLOOKUP(E73,Participants!$A$1:$F$1450,3,FALSE)</f>
        <v>4</v>
      </c>
      <c r="J73" s="1" t="str">
        <f>+VLOOKUP(E73,Participants!$A$1:$G$1450,7,FALSE)</f>
        <v>DEV BOYS</v>
      </c>
      <c r="K73" s="1"/>
      <c r="L73" s="1"/>
    </row>
    <row r="74" spans="1:12" ht="18.75" x14ac:dyDescent="0.3">
      <c r="A74" s="20" t="s">
        <v>1282</v>
      </c>
      <c r="B74" s="2">
        <v>3</v>
      </c>
      <c r="C74" s="2">
        <v>17.93</v>
      </c>
      <c r="D74" s="2">
        <v>5</v>
      </c>
      <c r="E74" s="2">
        <v>1040</v>
      </c>
      <c r="F74" s="1" t="str">
        <f>+VLOOKUP(E74,Participants!$A$1:$F$1450,2,FALSE)</f>
        <v>Ben Coffman</v>
      </c>
      <c r="G74" s="1" t="str">
        <f>+VLOOKUP(E74,Participants!$A$1:$F$1450,4,FALSE)</f>
        <v>JFK</v>
      </c>
      <c r="H74" s="1" t="str">
        <f>+VLOOKUP(E74,Participants!$A$1:$F$1450,5,FALSE)</f>
        <v>M</v>
      </c>
      <c r="I74" s="1">
        <f>+VLOOKUP(E74,Participants!$A$1:$F$1450,3,FALSE)</f>
        <v>3</v>
      </c>
      <c r="J74" s="1" t="str">
        <f>+VLOOKUP(E74,Participants!$A$1:$G$1450,7,FALSE)</f>
        <v>DEV BOYS</v>
      </c>
      <c r="K74" s="1"/>
      <c r="L74" s="1"/>
    </row>
    <row r="75" spans="1:12" ht="18.75" x14ac:dyDescent="0.3">
      <c r="A75" s="20" t="s">
        <v>1282</v>
      </c>
      <c r="B75" s="2">
        <v>3</v>
      </c>
      <c r="C75" s="2">
        <v>18</v>
      </c>
      <c r="D75" s="2">
        <v>6</v>
      </c>
      <c r="E75" s="2">
        <v>847</v>
      </c>
      <c r="F75" s="1" t="str">
        <f>+VLOOKUP(E75,Participants!$A$1:$F$1450,2,FALSE)</f>
        <v>GRIFFIN BETZ</v>
      </c>
      <c r="G75" s="1" t="str">
        <f>+VLOOKUP(E75,Participants!$A$1:$F$1450,4,FALSE)</f>
        <v>SYL</v>
      </c>
      <c r="H75" s="1" t="str">
        <f>+VLOOKUP(E75,Participants!$A$1:$F$1450,5,FALSE)</f>
        <v>M</v>
      </c>
      <c r="I75" s="1">
        <f>+VLOOKUP(E75,Participants!$A$1:$F$1450,3,FALSE)</f>
        <v>3</v>
      </c>
      <c r="J75" s="1" t="str">
        <f>+VLOOKUP(E75,Participants!$A$1:$G$1450,7,FALSE)</f>
        <v>DEV BOYS</v>
      </c>
      <c r="K75" s="1"/>
      <c r="L75" s="1"/>
    </row>
    <row r="76" spans="1:12" ht="18.75" x14ac:dyDescent="0.3">
      <c r="A76" s="20" t="s">
        <v>1282</v>
      </c>
      <c r="B76" s="2">
        <v>5</v>
      </c>
      <c r="C76" s="2">
        <v>18.13</v>
      </c>
      <c r="D76" s="2">
        <v>5</v>
      </c>
      <c r="E76" s="2">
        <v>435</v>
      </c>
      <c r="F76" s="1" t="str">
        <f>+VLOOKUP(E76,Participants!$A$1:$F$1450,2,FALSE)</f>
        <v>Kyle Kasse</v>
      </c>
      <c r="G76" s="1" t="str">
        <f>+VLOOKUP(E76,Participants!$A$1:$F$1450,4,FALSE)</f>
        <v>STL</v>
      </c>
      <c r="H76" s="1" t="str">
        <f>+VLOOKUP(E76,Participants!$A$1:$F$1450,5,FALSE)</f>
        <v>M</v>
      </c>
      <c r="I76" s="1">
        <f>+VLOOKUP(E76,Participants!$A$1:$F$1450,3,FALSE)</f>
        <v>4</v>
      </c>
      <c r="J76" s="1" t="str">
        <f>+VLOOKUP(E76,Participants!$A$1:$G$1450,7,FALSE)</f>
        <v>DEV BOYS</v>
      </c>
      <c r="K76" s="1"/>
      <c r="L76" s="1"/>
    </row>
    <row r="77" spans="1:12" ht="18.75" x14ac:dyDescent="0.3">
      <c r="A77" s="20" t="s">
        <v>1282</v>
      </c>
      <c r="B77" s="2">
        <v>6</v>
      </c>
      <c r="C77" s="2">
        <v>18.53</v>
      </c>
      <c r="D77" s="2">
        <v>1</v>
      </c>
      <c r="E77" s="2">
        <v>992</v>
      </c>
      <c r="F77" s="1" t="str">
        <f>+VLOOKUP(E77,Participants!$A$1:$F$1450,2,FALSE)</f>
        <v>James Hannah</v>
      </c>
      <c r="G77" s="1" t="str">
        <f>+VLOOKUP(E77,Participants!$A$1:$F$1450,4,FALSE)</f>
        <v>PHL</v>
      </c>
      <c r="H77" s="1" t="str">
        <f>+VLOOKUP(E77,Participants!$A$1:$F$1450,5,FALSE)</f>
        <v>M</v>
      </c>
      <c r="I77" s="1">
        <f>+VLOOKUP(E77,Participants!$A$1:$F$1450,3,FALSE)</f>
        <v>4</v>
      </c>
      <c r="J77" s="1" t="str">
        <f>+VLOOKUP(E77,Participants!$A$1:$G$1450,7,FALSE)</f>
        <v>DEV BOYS</v>
      </c>
      <c r="K77" s="1"/>
      <c r="L77" s="1"/>
    </row>
    <row r="78" spans="1:12" ht="18.75" x14ac:dyDescent="0.3">
      <c r="A78" s="20" t="s">
        <v>1282</v>
      </c>
      <c r="B78" s="2">
        <v>2</v>
      </c>
      <c r="C78" s="2">
        <v>18.690000000000001</v>
      </c>
      <c r="D78" s="2">
        <v>6</v>
      </c>
      <c r="E78" s="2">
        <v>421</v>
      </c>
      <c r="F78" s="1" t="str">
        <f>+VLOOKUP(E78,Participants!$A$1:$F$1450,2,FALSE)</f>
        <v>Aydin Winkleblech</v>
      </c>
      <c r="G78" s="1" t="str">
        <f>+VLOOKUP(E78,Participants!$A$1:$F$1450,4,FALSE)</f>
        <v>STL</v>
      </c>
      <c r="H78" s="1" t="str">
        <f>+VLOOKUP(E78,Participants!$A$1:$F$1450,5,FALSE)</f>
        <v>M</v>
      </c>
      <c r="I78" s="1">
        <f>+VLOOKUP(E78,Participants!$A$1:$F$1450,3,FALSE)</f>
        <v>3</v>
      </c>
      <c r="J78" s="1" t="str">
        <f>+VLOOKUP(E78,Participants!$A$1:$G$1450,7,FALSE)</f>
        <v>DEV BOYS</v>
      </c>
      <c r="K78" s="1"/>
      <c r="L78" s="1"/>
    </row>
    <row r="79" spans="1:12" ht="18.75" x14ac:dyDescent="0.3">
      <c r="A79" s="20" t="s">
        <v>1282</v>
      </c>
      <c r="B79" s="2">
        <v>2</v>
      </c>
      <c r="C79" s="2">
        <v>18.72</v>
      </c>
      <c r="D79" s="2">
        <v>5</v>
      </c>
      <c r="E79" s="2">
        <v>964</v>
      </c>
      <c r="F79" s="1" t="str">
        <f>+VLOOKUP(E79,Participants!$A$1:$F$1450,2,FALSE)</f>
        <v>Isaiah Thomas</v>
      </c>
      <c r="G79" s="1" t="str">
        <f>+VLOOKUP(E79,Participants!$A$1:$F$1450,4,FALSE)</f>
        <v>BTA</v>
      </c>
      <c r="H79" s="1" t="str">
        <f>+VLOOKUP(E79,Participants!$A$1:$F$1450,5,FALSE)</f>
        <v>M</v>
      </c>
      <c r="I79" s="1">
        <f>+VLOOKUP(E79,Participants!$A$1:$F$1450,3,FALSE)</f>
        <v>2</v>
      </c>
      <c r="J79" s="1" t="str">
        <f>+VLOOKUP(E79,Participants!$A$1:$G$1450,7,FALSE)</f>
        <v>DEV BOYS</v>
      </c>
      <c r="K79" s="1"/>
      <c r="L79" s="1"/>
    </row>
    <row r="80" spans="1:12" ht="18.75" x14ac:dyDescent="0.3">
      <c r="A80" s="20" t="s">
        <v>1282</v>
      </c>
      <c r="B80" s="2">
        <v>1</v>
      </c>
      <c r="C80" s="2">
        <v>18.79</v>
      </c>
      <c r="D80" s="2">
        <v>6</v>
      </c>
      <c r="E80" s="2">
        <v>1046</v>
      </c>
      <c r="F80" s="1" t="str">
        <f>+VLOOKUP(E80,Participants!$A$1:$F$1450,2,FALSE)</f>
        <v>Mark Johnson</v>
      </c>
      <c r="G80" s="1" t="str">
        <f>+VLOOKUP(E80,Participants!$A$1:$F$1450,4,FALSE)</f>
        <v>JFK</v>
      </c>
      <c r="H80" s="1" t="str">
        <f>+VLOOKUP(E80,Participants!$A$1:$F$1450,5,FALSE)</f>
        <v>M</v>
      </c>
      <c r="I80" s="1">
        <f>+VLOOKUP(E80,Participants!$A$1:$F$1450,3,FALSE)</f>
        <v>1</v>
      </c>
      <c r="J80" s="1" t="str">
        <f>+VLOOKUP(E80,Participants!$A$1:$G$1450,7,FALSE)</f>
        <v>DEV BOYS</v>
      </c>
      <c r="K80" s="1"/>
      <c r="L80" s="1"/>
    </row>
    <row r="81" spans="1:12" ht="18.75" x14ac:dyDescent="0.3">
      <c r="A81" s="20" t="s">
        <v>1282</v>
      </c>
      <c r="B81" s="2">
        <v>3</v>
      </c>
      <c r="C81" s="2">
        <v>18.79</v>
      </c>
      <c r="D81" s="2">
        <v>3</v>
      </c>
      <c r="E81" s="2">
        <v>1049</v>
      </c>
      <c r="F81" s="1" t="str">
        <f>+VLOOKUP(E81,Participants!$A$1:$F$1450,2,FALSE)</f>
        <v>Peter Mugabo</v>
      </c>
      <c r="G81" s="1" t="str">
        <f>+VLOOKUP(E81,Participants!$A$1:$F$1450,4,FALSE)</f>
        <v>JFK</v>
      </c>
      <c r="H81" s="1" t="str">
        <f>+VLOOKUP(E81,Participants!$A$1:$F$1450,5,FALSE)</f>
        <v>M</v>
      </c>
      <c r="I81" s="1">
        <f>+VLOOKUP(E81,Participants!$A$1:$F$1450,3,FALSE)</f>
        <v>3</v>
      </c>
      <c r="J81" s="1" t="str">
        <f>+VLOOKUP(E81,Participants!$A$1:$G$1450,7,FALSE)</f>
        <v>DEV BOYS</v>
      </c>
      <c r="K81" s="1"/>
      <c r="L81" s="1"/>
    </row>
    <row r="82" spans="1:12" ht="18.75" x14ac:dyDescent="0.3">
      <c r="A82" s="20" t="s">
        <v>1282</v>
      </c>
      <c r="B82" s="2">
        <v>4</v>
      </c>
      <c r="C82" s="2">
        <v>19.47</v>
      </c>
      <c r="D82" s="2">
        <v>1</v>
      </c>
      <c r="E82" s="2">
        <v>924</v>
      </c>
      <c r="F82" s="1" t="str">
        <f>+VLOOKUP(E82,Participants!$A$1:$F$1450,2,FALSE)</f>
        <v>Shane Sahr</v>
      </c>
      <c r="G82" s="1" t="str">
        <f>+VLOOKUP(E82,Participants!$A$1:$F$1450,4,FALSE)</f>
        <v>BTA</v>
      </c>
      <c r="H82" s="1" t="str">
        <f>+VLOOKUP(E82,Participants!$A$1:$F$1450,5,FALSE)</f>
        <v>M</v>
      </c>
      <c r="I82" s="1">
        <f>+VLOOKUP(E82,Participants!$A$1:$F$1450,3,FALSE)</f>
        <v>3</v>
      </c>
      <c r="J82" s="1" t="str">
        <f>+VLOOKUP(E82,Participants!$A$1:$G$1450,7,FALSE)</f>
        <v>DEV BOYS</v>
      </c>
      <c r="K82" s="1"/>
      <c r="L82" s="1"/>
    </row>
    <row r="83" spans="1:12" ht="18.75" x14ac:dyDescent="0.3">
      <c r="A83" s="20" t="s">
        <v>1282</v>
      </c>
      <c r="B83" s="2">
        <v>1</v>
      </c>
      <c r="C83" s="2">
        <v>19.68</v>
      </c>
      <c r="D83" s="2">
        <v>4</v>
      </c>
      <c r="E83" s="2">
        <v>429</v>
      </c>
      <c r="F83" s="1" t="str">
        <f>+VLOOKUP(E83,Participants!$A$1:$F$1450,2,FALSE)</f>
        <v>Ilya Belldina</v>
      </c>
      <c r="G83" s="1" t="str">
        <f>+VLOOKUP(E83,Participants!$A$1:$F$1450,4,FALSE)</f>
        <v>STL</v>
      </c>
      <c r="H83" s="1" t="str">
        <f>+VLOOKUP(E83,Participants!$A$1:$F$1450,5,FALSE)</f>
        <v>M</v>
      </c>
      <c r="I83" s="1">
        <f>+VLOOKUP(E83,Participants!$A$1:$F$1450,3,FALSE)</f>
        <v>1</v>
      </c>
      <c r="J83" s="1" t="str">
        <f>+VLOOKUP(E83,Participants!$A$1:$G$1450,7,FALSE)</f>
        <v>DEV BOYS</v>
      </c>
      <c r="K83" s="1"/>
      <c r="L83" s="1"/>
    </row>
    <row r="84" spans="1:12" ht="18.75" x14ac:dyDescent="0.3">
      <c r="A84" s="20" t="s">
        <v>1282</v>
      </c>
      <c r="B84" s="2">
        <v>2</v>
      </c>
      <c r="C84" s="2">
        <v>19.760000000000002</v>
      </c>
      <c r="D84" s="2">
        <v>1</v>
      </c>
      <c r="E84" s="2">
        <v>439</v>
      </c>
      <c r="F84" s="1" t="str">
        <f>+VLOOKUP(E84,Participants!$A$1:$F$1450,2,FALSE)</f>
        <v>Max Reitz</v>
      </c>
      <c r="G84" s="1" t="str">
        <f>+VLOOKUP(E84,Participants!$A$1:$F$1450,4,FALSE)</f>
        <v>STL</v>
      </c>
      <c r="H84" s="1" t="str">
        <f>+VLOOKUP(E84,Participants!$A$1:$F$1450,5,FALSE)</f>
        <v>M</v>
      </c>
      <c r="I84" s="1">
        <f>+VLOOKUP(E84,Participants!$A$1:$F$1450,3,FALSE)</f>
        <v>2</v>
      </c>
      <c r="J84" s="1" t="str">
        <f>+VLOOKUP(E84,Participants!$A$1:$G$1450,7,FALSE)</f>
        <v>DEV BOYS</v>
      </c>
      <c r="K84" s="1"/>
      <c r="L84" s="1"/>
    </row>
    <row r="85" spans="1:12" ht="18.75" x14ac:dyDescent="0.3">
      <c r="A85" s="20" t="s">
        <v>1282</v>
      </c>
      <c r="B85" s="2">
        <v>4</v>
      </c>
      <c r="C85" s="2">
        <v>19.760000000000002</v>
      </c>
      <c r="D85" s="2">
        <v>2</v>
      </c>
      <c r="E85" s="2">
        <v>444</v>
      </c>
      <c r="F85" s="1" t="str">
        <f>+VLOOKUP(E85,Participants!$A$1:$F$1450,2,FALSE)</f>
        <v>Rocco Romano</v>
      </c>
      <c r="G85" s="1" t="str">
        <f>+VLOOKUP(E85,Participants!$A$1:$F$1450,4,FALSE)</f>
        <v>STL</v>
      </c>
      <c r="H85" s="1" t="str">
        <f>+VLOOKUP(E85,Participants!$A$1:$F$1450,5,FALSE)</f>
        <v>M</v>
      </c>
      <c r="I85" s="1">
        <f>+VLOOKUP(E85,Participants!$A$1:$F$1450,3,FALSE)</f>
        <v>3</v>
      </c>
      <c r="J85" s="1" t="str">
        <f>+VLOOKUP(E85,Participants!$A$1:$G$1450,7,FALSE)</f>
        <v>DEV BOYS</v>
      </c>
      <c r="K85" s="1"/>
      <c r="L85" s="1"/>
    </row>
    <row r="86" spans="1:12" ht="18.75" x14ac:dyDescent="0.3">
      <c r="A86" s="20" t="s">
        <v>1282</v>
      </c>
      <c r="B86" s="2">
        <v>3</v>
      </c>
      <c r="C86" s="2">
        <v>20.48</v>
      </c>
      <c r="D86" s="2">
        <v>1</v>
      </c>
      <c r="E86" s="2">
        <v>988</v>
      </c>
      <c r="F86" s="1" t="str">
        <f>+VLOOKUP(E86,Participants!$A$1:$F$1450,2,FALSE)</f>
        <v>Conor Duplaga</v>
      </c>
      <c r="G86" s="1" t="str">
        <f>+VLOOKUP(E86,Participants!$A$1:$F$1450,4,FALSE)</f>
        <v>PHL</v>
      </c>
      <c r="H86" s="1" t="str">
        <f>+VLOOKUP(E86,Participants!$A$1:$F$1450,5,FALSE)</f>
        <v>M</v>
      </c>
      <c r="I86" s="1">
        <f>+VLOOKUP(E86,Participants!$A$1:$F$1450,3,FALSE)</f>
        <v>3</v>
      </c>
      <c r="J86" s="1" t="str">
        <f>+VLOOKUP(E86,Participants!$A$1:$G$1450,7,FALSE)</f>
        <v>DEV BOYS</v>
      </c>
      <c r="K86" s="1"/>
      <c r="L86" s="1"/>
    </row>
    <row r="87" spans="1:12" ht="18.75" x14ac:dyDescent="0.3">
      <c r="A87" s="20" t="s">
        <v>1282</v>
      </c>
      <c r="B87" s="2">
        <v>5</v>
      </c>
      <c r="C87" s="2">
        <v>20.77</v>
      </c>
      <c r="D87" s="2">
        <v>6</v>
      </c>
      <c r="E87" s="2">
        <v>433</v>
      </c>
      <c r="F87" s="1" t="str">
        <f>+VLOOKUP(E87,Participants!$A$1:$F$1450,2,FALSE)</f>
        <v>Justin Mattes</v>
      </c>
      <c r="G87" s="1" t="str">
        <f>+VLOOKUP(E87,Participants!$A$1:$F$1450,4,FALSE)</f>
        <v>STL</v>
      </c>
      <c r="H87" s="1" t="str">
        <f>+VLOOKUP(E87,Participants!$A$1:$F$1450,5,FALSE)</f>
        <v>M</v>
      </c>
      <c r="I87" s="1">
        <f>+VLOOKUP(E87,Participants!$A$1:$F$1450,3,FALSE)</f>
        <v>4</v>
      </c>
      <c r="J87" s="1" t="str">
        <f>+VLOOKUP(E87,Participants!$A$1:$G$1450,7,FALSE)</f>
        <v>DEV BOYS</v>
      </c>
      <c r="K87" s="1"/>
      <c r="L87" s="1"/>
    </row>
    <row r="88" spans="1:12" ht="18.75" x14ac:dyDescent="0.3">
      <c r="A88" s="20" t="s">
        <v>1282</v>
      </c>
      <c r="B88" s="2">
        <v>5</v>
      </c>
      <c r="C88" s="2">
        <v>20.78</v>
      </c>
      <c r="D88" s="2">
        <v>4</v>
      </c>
      <c r="E88" s="2">
        <v>841</v>
      </c>
      <c r="F88" s="1" t="str">
        <f>+VLOOKUP(E88,Participants!$A$1:$F$1450,2,FALSE)</f>
        <v>ALIJAH BURKHART</v>
      </c>
      <c r="G88" s="1" t="str">
        <f>+VLOOKUP(E88,Participants!$A$1:$F$1450,4,FALSE)</f>
        <v>SYL</v>
      </c>
      <c r="H88" s="1" t="str">
        <f>+VLOOKUP(E88,Participants!$A$1:$F$1450,5,FALSE)</f>
        <v>M</v>
      </c>
      <c r="I88" s="1">
        <f>+VLOOKUP(E88,Participants!$A$1:$F$1450,3,FALSE)</f>
        <v>4</v>
      </c>
      <c r="J88" s="1" t="str">
        <f>+VLOOKUP(E88,Participants!$A$1:$G$1450,7,FALSE)</f>
        <v>DEV BOYS</v>
      </c>
      <c r="K88" s="1"/>
      <c r="L88" s="1"/>
    </row>
    <row r="89" spans="1:12" ht="18.75" x14ac:dyDescent="0.3">
      <c r="A89" s="20" t="s">
        <v>1282</v>
      </c>
      <c r="B89" s="2">
        <v>1</v>
      </c>
      <c r="C89" s="2">
        <v>20.79</v>
      </c>
      <c r="D89" s="2">
        <v>1</v>
      </c>
      <c r="E89" s="2">
        <v>990</v>
      </c>
      <c r="F89" s="1" t="str">
        <f>+VLOOKUP(E89,Participants!$A$1:$F$1450,2,FALSE)</f>
        <v>Devin Hannah</v>
      </c>
      <c r="G89" s="1" t="str">
        <f>+VLOOKUP(E89,Participants!$A$1:$F$1450,4,FALSE)</f>
        <v>PHL</v>
      </c>
      <c r="H89" s="1" t="str">
        <f>+VLOOKUP(E89,Participants!$A$1:$F$1450,5,FALSE)</f>
        <v>M</v>
      </c>
      <c r="I89" s="1">
        <f>+VLOOKUP(E89,Participants!$A$1:$F$1450,3,FALSE)</f>
        <v>1</v>
      </c>
      <c r="J89" s="1" t="str">
        <f>+VLOOKUP(E89,Participants!$A$1:$G$1450,7,FALSE)</f>
        <v>DEV BOYS</v>
      </c>
      <c r="K89" s="1"/>
      <c r="L89" s="1"/>
    </row>
    <row r="90" spans="1:12" ht="18.75" x14ac:dyDescent="0.3">
      <c r="A90" s="20" t="s">
        <v>1282</v>
      </c>
      <c r="B90" s="2">
        <v>5</v>
      </c>
      <c r="C90" s="2">
        <v>21.19</v>
      </c>
      <c r="D90" s="2">
        <v>1</v>
      </c>
      <c r="E90" s="2">
        <v>448</v>
      </c>
      <c r="F90" s="1" t="str">
        <f>+VLOOKUP(E90,Participants!$A$1:$F$1450,2,FALSE)</f>
        <v>Wyatt Holekamp</v>
      </c>
      <c r="G90" s="1" t="str">
        <f>+VLOOKUP(E90,Participants!$A$1:$F$1450,4,FALSE)</f>
        <v>STL</v>
      </c>
      <c r="H90" s="1" t="str">
        <f>+VLOOKUP(E90,Participants!$A$1:$F$1450,5,FALSE)</f>
        <v>M</v>
      </c>
      <c r="I90" s="1">
        <f>+VLOOKUP(E90,Participants!$A$1:$F$1450,3,FALSE)</f>
        <v>3</v>
      </c>
      <c r="J90" s="1" t="str">
        <f>+VLOOKUP(E90,Participants!$A$1:$G$1450,7,FALSE)</f>
        <v>DEV BOYS</v>
      </c>
      <c r="K90" s="1"/>
      <c r="L90" s="1"/>
    </row>
    <row r="91" spans="1:12" ht="18.75" x14ac:dyDescent="0.3">
      <c r="A91" s="20" t="s">
        <v>1282</v>
      </c>
      <c r="B91" s="2">
        <v>2</v>
      </c>
      <c r="C91" s="2">
        <v>21.64</v>
      </c>
      <c r="D91" s="2">
        <v>2</v>
      </c>
      <c r="E91" s="2">
        <v>1167</v>
      </c>
      <c r="F91" s="1" t="str">
        <f>+VLOOKUP(E91,Participants!$A$1:$F$1450,2,FALSE)</f>
        <v>Russell Kidder</v>
      </c>
      <c r="G91" s="1" t="str">
        <f>+VLOOKUP(E91,Participants!$A$1:$F$1450,4,FALSE)</f>
        <v>SRT</v>
      </c>
      <c r="H91" s="1" t="str">
        <f>+VLOOKUP(E91,Participants!$A$1:$F$1450,5,FALSE)</f>
        <v>M</v>
      </c>
      <c r="I91" s="1">
        <f>+VLOOKUP(E91,Participants!$A$1:$F$1450,3,FALSE)</f>
        <v>1</v>
      </c>
      <c r="J91" s="1" t="str">
        <f>+VLOOKUP(E91,Participants!$A$1:$G$1450,7,FALSE)</f>
        <v>DEV BOYS</v>
      </c>
      <c r="K91" s="1"/>
      <c r="L91" s="1"/>
    </row>
    <row r="92" spans="1:12" ht="18.75" x14ac:dyDescent="0.3">
      <c r="A92" s="20" t="s">
        <v>1282</v>
      </c>
      <c r="B92" s="2">
        <v>2</v>
      </c>
      <c r="C92" s="2">
        <v>21.69</v>
      </c>
      <c r="D92" s="2">
        <v>3</v>
      </c>
      <c r="E92" s="2">
        <v>1162</v>
      </c>
      <c r="F92" s="1" t="str">
        <f>+VLOOKUP(E92,Participants!$A$1:$F$1450,2,FALSE)</f>
        <v>Kellan Logan</v>
      </c>
      <c r="G92" s="1" t="str">
        <f>+VLOOKUP(E92,Participants!$A$1:$F$1450,4,FALSE)</f>
        <v>SRT</v>
      </c>
      <c r="H92" s="1" t="str">
        <f>+VLOOKUP(E92,Participants!$A$1:$F$1450,5,FALSE)</f>
        <v>M</v>
      </c>
      <c r="I92" s="1">
        <f>+VLOOKUP(E92,Participants!$A$1:$F$1450,3,FALSE)</f>
        <v>1</v>
      </c>
      <c r="J92" s="1" t="str">
        <f>+VLOOKUP(E92,Participants!$A$1:$G$1450,7,FALSE)</f>
        <v>DEV BOYS</v>
      </c>
      <c r="K92" s="1"/>
      <c r="L92" s="1"/>
    </row>
    <row r="93" spans="1:12" ht="18.75" x14ac:dyDescent="0.3">
      <c r="A93" s="20" t="s">
        <v>1282</v>
      </c>
      <c r="B93" s="2">
        <v>1</v>
      </c>
      <c r="C93" s="2">
        <v>23.27</v>
      </c>
      <c r="D93" s="2">
        <v>5</v>
      </c>
      <c r="E93" s="2">
        <v>1158</v>
      </c>
      <c r="F93" s="1" t="str">
        <f>+VLOOKUP(E93,Participants!$A$1:$F$1450,2,FALSE)</f>
        <v>Colin Stack</v>
      </c>
      <c r="G93" s="1" t="str">
        <f>+VLOOKUP(E93,Participants!$A$1:$F$1450,4,FALSE)</f>
        <v>SRT</v>
      </c>
      <c r="H93" s="1" t="str">
        <f>+VLOOKUP(E93,Participants!$A$1:$F$1450,5,FALSE)</f>
        <v>M</v>
      </c>
      <c r="I93" s="1">
        <f>+VLOOKUP(E93,Participants!$A$1:$F$1450,3,FALSE)</f>
        <v>1</v>
      </c>
      <c r="J93" s="1" t="str">
        <f>+VLOOKUP(E93,Participants!$A$1:$G$1450,7,FALSE)</f>
        <v>DEV BOYS</v>
      </c>
      <c r="K93" s="1"/>
      <c r="L93" s="1"/>
    </row>
    <row r="94" spans="1:12" ht="18.75" x14ac:dyDescent="0.3">
      <c r="A94" s="20" t="s">
        <v>1282</v>
      </c>
      <c r="B94" s="2">
        <v>1</v>
      </c>
      <c r="C94" s="2">
        <v>23.49</v>
      </c>
      <c r="D94" s="2">
        <v>2</v>
      </c>
      <c r="E94" s="2">
        <v>998</v>
      </c>
      <c r="F94" s="1" t="str">
        <f>+VLOOKUP(E94,Participants!$A$1:$F$1450,2,FALSE)</f>
        <v>Wilder Sargent</v>
      </c>
      <c r="G94" s="1" t="str">
        <f>+VLOOKUP(E94,Participants!$A$1:$F$1450,4,FALSE)</f>
        <v>PHL</v>
      </c>
      <c r="H94" s="1" t="str">
        <f>+VLOOKUP(E94,Participants!$A$1:$F$1450,5,FALSE)</f>
        <v>M</v>
      </c>
      <c r="I94" s="1">
        <f>+VLOOKUP(E94,Participants!$A$1:$F$1450,3,FALSE)</f>
        <v>0</v>
      </c>
      <c r="J94" s="1" t="str">
        <f>+VLOOKUP(E94,Participants!$A$1:$G$1450,7,FALSE)</f>
        <v>DEV BOYS</v>
      </c>
      <c r="K94" s="1"/>
      <c r="L94" s="1"/>
    </row>
    <row r="95" spans="1:12" ht="18.75" x14ac:dyDescent="0.3">
      <c r="A95" s="20" t="s">
        <v>1282</v>
      </c>
      <c r="B95" s="2">
        <v>1</v>
      </c>
      <c r="C95" s="2">
        <v>23.54</v>
      </c>
      <c r="D95" s="2">
        <v>3</v>
      </c>
      <c r="E95" s="2">
        <v>993</v>
      </c>
      <c r="F95" s="1" t="str">
        <f>+VLOOKUP(E95,Participants!$A$1:$F$1450,2,FALSE)</f>
        <v>Jude Franc</v>
      </c>
      <c r="G95" s="1" t="str">
        <f>+VLOOKUP(E95,Participants!$A$1:$F$1450,4,FALSE)</f>
        <v>PHL</v>
      </c>
      <c r="H95" s="1" t="str">
        <f>+VLOOKUP(E95,Participants!$A$1:$F$1450,5,FALSE)</f>
        <v>M</v>
      </c>
      <c r="I95" s="1">
        <f>+VLOOKUP(E95,Participants!$A$1:$F$1450,3,FALSE)</f>
        <v>1</v>
      </c>
      <c r="J95" s="1" t="str">
        <f>+VLOOKUP(E95,Participants!$A$1:$G$1450,7,FALSE)</f>
        <v>DEV BOYS</v>
      </c>
      <c r="K95" s="1"/>
      <c r="L95" s="1"/>
    </row>
    <row r="96" spans="1:12" ht="18.75" x14ac:dyDescent="0.3">
      <c r="A96" s="198"/>
      <c r="B96" s="199"/>
      <c r="C96" s="199"/>
      <c r="D96" s="199"/>
      <c r="E96" s="199"/>
      <c r="F96" s="200"/>
      <c r="G96" s="200"/>
      <c r="H96" s="200"/>
      <c r="I96" s="200"/>
      <c r="J96" s="200"/>
      <c r="K96" s="200"/>
      <c r="L96" s="200"/>
    </row>
    <row r="97" spans="1:12" ht="18.75" x14ac:dyDescent="0.3">
      <c r="A97" s="20" t="s">
        <v>1282</v>
      </c>
      <c r="B97" s="2"/>
      <c r="C97" s="2">
        <v>14.44</v>
      </c>
      <c r="D97" s="2">
        <v>6</v>
      </c>
      <c r="E97" s="2">
        <v>1172</v>
      </c>
      <c r="F97" s="1" t="str">
        <f>+VLOOKUP(E97,Participants!$A$1:$F$1450,2,FALSE)</f>
        <v>Anna Farkasovsky</v>
      </c>
      <c r="G97" s="1" t="str">
        <f>+VLOOKUP(E97,Participants!$A$1:$F$1450,4,FALSE)</f>
        <v>SRT</v>
      </c>
      <c r="H97" s="1" t="str">
        <f>+VLOOKUP(E97,Participants!$A$1:$F$1450,5,FALSE)</f>
        <v>F</v>
      </c>
      <c r="I97" s="1">
        <f>+VLOOKUP(E97,Participants!$A$1:$F$1450,3,FALSE)</f>
        <v>6</v>
      </c>
      <c r="J97" s="1" t="str">
        <f>+VLOOKUP(E97,Participants!$A$1:$G$1450,7,FALSE)</f>
        <v>JV GIRLS</v>
      </c>
      <c r="K97" s="1">
        <v>1</v>
      </c>
      <c r="L97" s="1">
        <v>10</v>
      </c>
    </row>
    <row r="98" spans="1:12" ht="18.75" x14ac:dyDescent="0.3">
      <c r="A98" s="20" t="s">
        <v>1282</v>
      </c>
      <c r="B98" s="2"/>
      <c r="C98" s="2">
        <v>14.63</v>
      </c>
      <c r="D98" s="2">
        <v>4</v>
      </c>
      <c r="E98" s="2">
        <v>1051</v>
      </c>
      <c r="F98" s="1" t="str">
        <f>+VLOOKUP(E98,Participants!$A$1:$F$1450,2,FALSE)</f>
        <v>Clare Ruffing</v>
      </c>
      <c r="G98" s="1" t="str">
        <f>+VLOOKUP(E98,Participants!$A$1:$F$1450,4,FALSE)</f>
        <v>JFK</v>
      </c>
      <c r="H98" s="1" t="str">
        <f>+VLOOKUP(E98,Participants!$A$1:$F$1450,5,FALSE)</f>
        <v>F</v>
      </c>
      <c r="I98" s="1">
        <f>+VLOOKUP(E98,Participants!$A$1:$F$1450,3,FALSE)</f>
        <v>6</v>
      </c>
      <c r="J98" s="1" t="str">
        <f>+VLOOKUP(E98,Participants!$A$1:$G$1450,7,FALSE)</f>
        <v>JV GIRLS</v>
      </c>
      <c r="K98" s="1">
        <v>2</v>
      </c>
      <c r="L98" s="1">
        <v>8</v>
      </c>
    </row>
    <row r="99" spans="1:12" ht="18.75" x14ac:dyDescent="0.3">
      <c r="A99" s="214" t="s">
        <v>1282</v>
      </c>
      <c r="B99" s="215"/>
      <c r="C99" s="215">
        <v>14.76</v>
      </c>
      <c r="D99" s="215">
        <v>6</v>
      </c>
      <c r="E99" s="215">
        <v>1176</v>
      </c>
      <c r="F99" s="216" t="str">
        <f>+VLOOKUP(E99,Participants!$A$1:$F$1450,2,FALSE)</f>
        <v>Olivia Hill</v>
      </c>
      <c r="G99" s="216" t="str">
        <f>+VLOOKUP(E99,Participants!$A$1:$F$1450,4,FALSE)</f>
        <v>SRT</v>
      </c>
      <c r="H99" s="216" t="str">
        <f>+VLOOKUP(E99,Participants!$A$1:$F$1450,5,FALSE)</f>
        <v>F</v>
      </c>
      <c r="I99" s="216">
        <f>+VLOOKUP(E99,Participants!$A$1:$F$1450,3,FALSE)</f>
        <v>6</v>
      </c>
      <c r="J99" s="216" t="str">
        <f>+VLOOKUP(E99,Participants!$A$1:$G$1450,7,FALSE)</f>
        <v>JV GIRLS</v>
      </c>
      <c r="K99" s="216">
        <v>3</v>
      </c>
      <c r="L99" s="216">
        <v>6</v>
      </c>
    </row>
    <row r="100" spans="1:12" ht="18.75" x14ac:dyDescent="0.3">
      <c r="A100" s="20" t="s">
        <v>1282</v>
      </c>
      <c r="B100" s="2"/>
      <c r="C100" s="2">
        <v>14.83</v>
      </c>
      <c r="D100" s="2">
        <v>4</v>
      </c>
      <c r="E100" s="2">
        <v>457</v>
      </c>
      <c r="F100" s="1" t="str">
        <f>+VLOOKUP(E100,Participants!$A$1:$F$1450,2,FALSE)</f>
        <v>Mallory Kuntz</v>
      </c>
      <c r="G100" s="1" t="str">
        <f>+VLOOKUP(E100,Participants!$A$1:$F$1450,4,FALSE)</f>
        <v>STL</v>
      </c>
      <c r="H100" s="1" t="str">
        <f>+VLOOKUP(E100,Participants!$A$1:$F$1450,5,FALSE)</f>
        <v>F</v>
      </c>
      <c r="I100" s="1">
        <f>+VLOOKUP(E100,Participants!$A$1:$F$1450,3,FALSE)</f>
        <v>6</v>
      </c>
      <c r="J100" s="1" t="str">
        <f>+VLOOKUP(E100,Participants!$A$1:$G$1450,7,FALSE)</f>
        <v>JV GIRLS</v>
      </c>
      <c r="K100" s="1">
        <v>4</v>
      </c>
      <c r="L100" s="1">
        <v>5</v>
      </c>
    </row>
    <row r="101" spans="1:12" ht="18.75" x14ac:dyDescent="0.3">
      <c r="A101" s="214" t="s">
        <v>1282</v>
      </c>
      <c r="B101" s="215"/>
      <c r="C101" s="215">
        <v>14.95</v>
      </c>
      <c r="D101" s="215">
        <v>2</v>
      </c>
      <c r="E101" s="215">
        <v>930</v>
      </c>
      <c r="F101" s="216" t="str">
        <f>+VLOOKUP(E101,Participants!$A$1:$F$1450,2,FALSE)</f>
        <v>Mia Tavella</v>
      </c>
      <c r="G101" s="216" t="str">
        <f>+VLOOKUP(E101,Participants!$A$1:$F$1450,4,FALSE)</f>
        <v>BTA</v>
      </c>
      <c r="H101" s="216" t="str">
        <f>+VLOOKUP(E101,Participants!$A$1:$F$1450,5,FALSE)</f>
        <v>F</v>
      </c>
      <c r="I101" s="216">
        <f>+VLOOKUP(E101,Participants!$A$1:$F$1450,3,FALSE)</f>
        <v>5</v>
      </c>
      <c r="J101" s="216" t="str">
        <f>+VLOOKUP(E101,Participants!$A$1:$G$1450,7,FALSE)</f>
        <v>JV GIRLS</v>
      </c>
      <c r="K101" s="216">
        <v>5</v>
      </c>
      <c r="L101" s="216">
        <v>4</v>
      </c>
    </row>
    <row r="102" spans="1:12" ht="18.75" x14ac:dyDescent="0.3">
      <c r="A102" s="20" t="s">
        <v>1282</v>
      </c>
      <c r="B102" s="2"/>
      <c r="C102" s="2">
        <v>15.45</v>
      </c>
      <c r="D102" s="2">
        <v>6</v>
      </c>
      <c r="E102" s="2">
        <v>1173</v>
      </c>
      <c r="F102" s="1" t="str">
        <f>+VLOOKUP(E102,Participants!$A$1:$F$1450,2,FALSE)</f>
        <v>Leah Olson</v>
      </c>
      <c r="G102" s="1" t="str">
        <f>+VLOOKUP(E102,Participants!$A$1:$F$1450,4,FALSE)</f>
        <v>SRT</v>
      </c>
      <c r="H102" s="1" t="str">
        <f>+VLOOKUP(E102,Participants!$A$1:$F$1450,5,FALSE)</f>
        <v>F</v>
      </c>
      <c r="I102" s="1">
        <f>+VLOOKUP(E102,Participants!$A$1:$F$1450,3,FALSE)</f>
        <v>6</v>
      </c>
      <c r="J102" s="1" t="str">
        <f>+VLOOKUP(E102,Participants!$A$1:$G$1450,7,FALSE)</f>
        <v>JV GIRLS</v>
      </c>
      <c r="K102" s="1">
        <v>6</v>
      </c>
      <c r="L102" s="1">
        <v>3</v>
      </c>
    </row>
    <row r="103" spans="1:12" ht="18.75" x14ac:dyDescent="0.3">
      <c r="A103" s="20" t="s">
        <v>1282</v>
      </c>
      <c r="B103" s="2"/>
      <c r="C103" s="2">
        <v>15.72</v>
      </c>
      <c r="D103" s="2">
        <v>1</v>
      </c>
      <c r="E103" s="2">
        <v>927</v>
      </c>
      <c r="F103" s="1" t="str">
        <f>+VLOOKUP(E103,Participants!$A$1:$F$1450,2,FALSE)</f>
        <v>Chloe Fettis</v>
      </c>
      <c r="G103" s="1" t="str">
        <f>+VLOOKUP(E103,Participants!$A$1:$F$1450,4,FALSE)</f>
        <v>BTA</v>
      </c>
      <c r="H103" s="1" t="str">
        <f>+VLOOKUP(E103,Participants!$A$1:$F$1450,5,FALSE)</f>
        <v>F</v>
      </c>
      <c r="I103" s="1">
        <f>+VLOOKUP(E103,Participants!$A$1:$F$1450,3,FALSE)</f>
        <v>5</v>
      </c>
      <c r="J103" s="1" t="str">
        <f>+VLOOKUP(E103,Participants!$A$1:$G$1450,7,FALSE)</f>
        <v>JV GIRLS</v>
      </c>
      <c r="K103" s="1">
        <v>7</v>
      </c>
      <c r="L103" s="1">
        <v>2</v>
      </c>
    </row>
    <row r="104" spans="1:12" ht="18.75" x14ac:dyDescent="0.3">
      <c r="A104" s="20" t="s">
        <v>1282</v>
      </c>
      <c r="B104" s="2"/>
      <c r="C104" s="2">
        <v>15.73</v>
      </c>
      <c r="D104" s="2">
        <v>1</v>
      </c>
      <c r="E104" s="2">
        <v>929</v>
      </c>
      <c r="F104" s="1" t="str">
        <f>+VLOOKUP(E104,Participants!$A$1:$F$1450,2,FALSE)</f>
        <v>Marah Fugh</v>
      </c>
      <c r="G104" s="1" t="str">
        <f>+VLOOKUP(E104,Participants!$A$1:$F$1450,4,FALSE)</f>
        <v>BTA</v>
      </c>
      <c r="H104" s="1" t="str">
        <f>+VLOOKUP(E104,Participants!$A$1:$F$1450,5,FALSE)</f>
        <v>F</v>
      </c>
      <c r="I104" s="1">
        <f>+VLOOKUP(E104,Participants!$A$1:$F$1450,3,FALSE)</f>
        <v>6</v>
      </c>
      <c r="J104" s="1" t="str">
        <f>+VLOOKUP(E104,Participants!$A$1:$G$1450,7,FALSE)</f>
        <v>JV GIRLS</v>
      </c>
      <c r="K104" s="1">
        <v>8</v>
      </c>
      <c r="L104" s="1">
        <v>1</v>
      </c>
    </row>
    <row r="105" spans="1:12" ht="18.75" x14ac:dyDescent="0.3">
      <c r="A105" s="20" t="s">
        <v>1282</v>
      </c>
      <c r="B105" s="2"/>
      <c r="C105" s="2">
        <v>15.92</v>
      </c>
      <c r="D105" s="2">
        <v>5</v>
      </c>
      <c r="E105" s="2">
        <v>452</v>
      </c>
      <c r="F105" s="1" t="str">
        <f>+VLOOKUP(E105,Participants!$A$1:$F$1450,2,FALSE)</f>
        <v>Eve Friday</v>
      </c>
      <c r="G105" s="1" t="str">
        <f>+VLOOKUP(E105,Participants!$A$1:$F$1450,4,FALSE)</f>
        <v>STL</v>
      </c>
      <c r="H105" s="1" t="str">
        <f>+VLOOKUP(E105,Participants!$A$1:$F$1450,5,FALSE)</f>
        <v>F</v>
      </c>
      <c r="I105" s="1">
        <f>+VLOOKUP(E105,Participants!$A$1:$F$1450,3,FALSE)</f>
        <v>5</v>
      </c>
      <c r="J105" s="1" t="str">
        <f>+VLOOKUP(E105,Participants!$A$1:$G$1450,7,FALSE)</f>
        <v>JV GIRLS</v>
      </c>
      <c r="K105" s="1"/>
      <c r="L105" s="1"/>
    </row>
    <row r="106" spans="1:12" ht="18.75" x14ac:dyDescent="0.3">
      <c r="A106" s="20" t="s">
        <v>1282</v>
      </c>
      <c r="B106" s="2"/>
      <c r="C106" s="2">
        <v>16.04</v>
      </c>
      <c r="D106" s="2">
        <v>4</v>
      </c>
      <c r="E106" s="2">
        <v>1050</v>
      </c>
      <c r="F106" s="1" t="str">
        <f>+VLOOKUP(E106,Participants!$A$1:$F$1450,2,FALSE)</f>
        <v>Abigail Bodart</v>
      </c>
      <c r="G106" s="1" t="str">
        <f>+VLOOKUP(E106,Participants!$A$1:$F$1450,4,FALSE)</f>
        <v>JFK</v>
      </c>
      <c r="H106" s="1" t="str">
        <f>+VLOOKUP(E106,Participants!$A$1:$F$1450,5,FALSE)</f>
        <v>F</v>
      </c>
      <c r="I106" s="1">
        <f>+VLOOKUP(E106,Participants!$A$1:$F$1450,3,FALSE)</f>
        <v>6</v>
      </c>
      <c r="J106" s="1" t="str">
        <f>+VLOOKUP(E106,Participants!$A$1:$G$1450,7,FALSE)</f>
        <v>JV GIRLS</v>
      </c>
      <c r="K106" s="1"/>
      <c r="L106" s="1"/>
    </row>
    <row r="107" spans="1:12" ht="18.75" x14ac:dyDescent="0.3">
      <c r="A107" s="20" t="s">
        <v>1282</v>
      </c>
      <c r="B107" s="2"/>
      <c r="C107" s="2">
        <v>16.11</v>
      </c>
      <c r="D107" s="2">
        <v>3</v>
      </c>
      <c r="E107" s="2">
        <v>810</v>
      </c>
      <c r="F107" s="1" t="str">
        <f>+VLOOKUP(E107,Participants!$A$1:$F$1450,2,FALSE)</f>
        <v>Kathryn Raynes</v>
      </c>
      <c r="G107" s="1" t="str">
        <f>+VLOOKUP(E107,Participants!$A$1:$F$1450,4,FALSE)</f>
        <v>GAB</v>
      </c>
      <c r="H107" s="1" t="str">
        <f>+VLOOKUP(E107,Participants!$A$1:$F$1450,5,FALSE)</f>
        <v>F</v>
      </c>
      <c r="I107" s="1">
        <f>+VLOOKUP(E107,Participants!$A$1:$F$1450,3,FALSE)</f>
        <v>5</v>
      </c>
      <c r="J107" s="1" t="str">
        <f>+VLOOKUP(E107,Participants!$A$1:$G$1450,7,FALSE)</f>
        <v>JV GIRLS</v>
      </c>
      <c r="K107" s="1"/>
      <c r="L107" s="1"/>
    </row>
    <row r="108" spans="1:12" ht="18.75" x14ac:dyDescent="0.3">
      <c r="A108" s="214" t="s">
        <v>1282</v>
      </c>
      <c r="B108" s="215"/>
      <c r="C108" s="215">
        <v>16.53</v>
      </c>
      <c r="D108" s="215">
        <v>1</v>
      </c>
      <c r="E108" s="215">
        <v>926</v>
      </c>
      <c r="F108" s="216" t="str">
        <f>+VLOOKUP(E108,Participants!$A$1:$F$1450,2,FALSE)</f>
        <v>Alita Leone</v>
      </c>
      <c r="G108" s="216" t="str">
        <f>+VLOOKUP(E108,Participants!$A$1:$F$1450,4,FALSE)</f>
        <v>BTA</v>
      </c>
      <c r="H108" s="216" t="str">
        <f>+VLOOKUP(E108,Participants!$A$1:$F$1450,5,FALSE)</f>
        <v>F</v>
      </c>
      <c r="I108" s="216">
        <f>+VLOOKUP(E108,Participants!$A$1:$F$1450,3,FALSE)</f>
        <v>6</v>
      </c>
      <c r="J108" s="216" t="str">
        <f>+VLOOKUP(E108,Participants!$A$1:$G$1450,7,FALSE)</f>
        <v>JV GIRLS</v>
      </c>
      <c r="K108" s="216"/>
      <c r="L108" s="216"/>
    </row>
    <row r="109" spans="1:12" ht="18.75" x14ac:dyDescent="0.3">
      <c r="A109" s="20" t="s">
        <v>1282</v>
      </c>
      <c r="B109" s="2"/>
      <c r="C109" s="2">
        <v>16.7</v>
      </c>
      <c r="D109" s="2">
        <v>2</v>
      </c>
      <c r="E109" s="2">
        <v>1001</v>
      </c>
      <c r="F109" s="1" t="str">
        <f>+VLOOKUP(E109,Participants!$A$1:$F$1450,2,FALSE)</f>
        <v xml:space="preserve">Hope Avery </v>
      </c>
      <c r="G109" s="1" t="str">
        <f>+VLOOKUP(E109,Participants!$A$1:$F$1450,4,FALSE)</f>
        <v>PHL</v>
      </c>
      <c r="H109" s="1" t="str">
        <f>+VLOOKUP(E109,Participants!$A$1:$F$1450,5,FALSE)</f>
        <v>F</v>
      </c>
      <c r="I109" s="1">
        <f>+VLOOKUP(E109,Participants!$A$1:$F$1450,3,FALSE)</f>
        <v>5</v>
      </c>
      <c r="J109" s="1" t="str">
        <f>+VLOOKUP(E109,Participants!$A$1:$G$1450,7,FALSE)</f>
        <v>JV GIRLS</v>
      </c>
      <c r="K109" s="1"/>
      <c r="L109" s="1"/>
    </row>
    <row r="110" spans="1:12" ht="18.75" x14ac:dyDescent="0.3">
      <c r="A110" s="20" t="s">
        <v>1282</v>
      </c>
      <c r="B110" s="2"/>
      <c r="C110" s="2">
        <v>17.190000000000001</v>
      </c>
      <c r="D110" s="2">
        <v>4</v>
      </c>
      <c r="E110" s="2">
        <v>1055</v>
      </c>
      <c r="F110" s="1" t="str">
        <f>+VLOOKUP(E110,Participants!$A$1:$F$1450,2,FALSE)</f>
        <v>Rylee Ondrejko</v>
      </c>
      <c r="G110" s="1" t="str">
        <f>+VLOOKUP(E110,Participants!$A$1:$F$1450,4,FALSE)</f>
        <v>JFK</v>
      </c>
      <c r="H110" s="1" t="str">
        <f>+VLOOKUP(E110,Participants!$A$1:$F$1450,5,FALSE)</f>
        <v>F</v>
      </c>
      <c r="I110" s="1">
        <f>+VLOOKUP(E110,Participants!$A$1:$F$1450,3,FALSE)</f>
        <v>6</v>
      </c>
      <c r="J110" s="1" t="str">
        <f>+VLOOKUP(E110,Participants!$A$1:$G$1450,7,FALSE)</f>
        <v>JV GIRLS</v>
      </c>
      <c r="K110" s="1"/>
      <c r="L110" s="1"/>
    </row>
    <row r="111" spans="1:12" ht="18.75" x14ac:dyDescent="0.3">
      <c r="A111" s="214" t="s">
        <v>1282</v>
      </c>
      <c r="B111" s="215"/>
      <c r="C111" s="215">
        <v>17.28</v>
      </c>
      <c r="D111" s="215">
        <v>2</v>
      </c>
      <c r="E111" s="215">
        <v>461</v>
      </c>
      <c r="F111" s="216" t="str">
        <f>+VLOOKUP(E111,Participants!$A$1:$F$1450,2,FALSE)</f>
        <v>Stella Birmingham</v>
      </c>
      <c r="G111" s="216" t="str">
        <f>+VLOOKUP(E111,Participants!$A$1:$F$1450,4,FALSE)</f>
        <v>STL</v>
      </c>
      <c r="H111" s="216" t="str">
        <f>+VLOOKUP(E111,Participants!$A$1:$F$1450,5,FALSE)</f>
        <v>F</v>
      </c>
      <c r="I111" s="216">
        <f>+VLOOKUP(E111,Participants!$A$1:$F$1450,3,FALSE)</f>
        <v>5</v>
      </c>
      <c r="J111" s="216" t="str">
        <f>+VLOOKUP(E111,Participants!$A$1:$G$1450,7,FALSE)</f>
        <v>JV GIRLS</v>
      </c>
      <c r="K111" s="216"/>
      <c r="L111" s="216"/>
    </row>
    <row r="112" spans="1:12" ht="18.75" x14ac:dyDescent="0.3">
      <c r="A112" s="20" t="s">
        <v>1282</v>
      </c>
      <c r="B112" s="2"/>
      <c r="C112" s="2">
        <v>17.350000000000001</v>
      </c>
      <c r="D112" s="2">
        <v>3</v>
      </c>
      <c r="E112" s="2">
        <v>808</v>
      </c>
      <c r="F112" s="1" t="str">
        <f>+VLOOKUP(E112,Participants!$A$1:$F$1450,2,FALSE)</f>
        <v>Anne Hampton</v>
      </c>
      <c r="G112" s="1" t="str">
        <f>+VLOOKUP(E112,Participants!$A$1:$F$1450,4,FALSE)</f>
        <v>GAB</v>
      </c>
      <c r="H112" s="1" t="str">
        <f>+VLOOKUP(E112,Participants!$A$1:$F$1450,5,FALSE)</f>
        <v>F</v>
      </c>
      <c r="I112" s="1">
        <f>+VLOOKUP(E112,Participants!$A$1:$F$1450,3,FALSE)</f>
        <v>5</v>
      </c>
      <c r="J112" s="1" t="str">
        <f>+VLOOKUP(E112,Participants!$A$1:$G$1450,7,FALSE)</f>
        <v>JV GIRLS</v>
      </c>
      <c r="K112" s="1"/>
      <c r="L112" s="1"/>
    </row>
    <row r="113" spans="1:12" ht="18.75" x14ac:dyDescent="0.3">
      <c r="A113" s="20" t="s">
        <v>1282</v>
      </c>
      <c r="B113" s="2"/>
      <c r="C113" s="2">
        <v>17.559999999999999</v>
      </c>
      <c r="D113" s="2">
        <v>5</v>
      </c>
      <c r="E113" s="2">
        <v>855</v>
      </c>
      <c r="F113" s="1" t="str">
        <f>+VLOOKUP(E113,Participants!$A$1:$F$1450,2,FALSE)</f>
        <v>JESSE YEE</v>
      </c>
      <c r="G113" s="1" t="str">
        <f>+VLOOKUP(E113,Participants!$A$1:$F$1450,4,FALSE)</f>
        <v>SYL</v>
      </c>
      <c r="H113" s="1" t="str">
        <f>+VLOOKUP(E113,Participants!$A$1:$F$1450,5,FALSE)</f>
        <v>F</v>
      </c>
      <c r="I113" s="1">
        <f>+VLOOKUP(E113,Participants!$A$1:$F$1450,3,FALSE)</f>
        <v>6</v>
      </c>
      <c r="J113" s="1" t="str">
        <f>+VLOOKUP(E113,Participants!$A$1:$G$1450,7,FALSE)</f>
        <v>JV GIRLS</v>
      </c>
      <c r="K113" s="1"/>
      <c r="L113" s="1"/>
    </row>
    <row r="114" spans="1:12" ht="18.75" x14ac:dyDescent="0.3">
      <c r="A114" s="214" t="s">
        <v>1282</v>
      </c>
      <c r="B114" s="215"/>
      <c r="C114" s="215">
        <v>18.39</v>
      </c>
      <c r="D114" s="215">
        <v>5</v>
      </c>
      <c r="E114" s="215">
        <v>811</v>
      </c>
      <c r="F114" s="216" t="str">
        <f>+VLOOKUP(E114,Participants!$A$1:$F$1450,2,FALSE)</f>
        <v>Lizzy Santelli</v>
      </c>
      <c r="G114" s="216" t="str">
        <f>+VLOOKUP(E114,Participants!$A$1:$F$1450,4,FALSE)</f>
        <v>GAB</v>
      </c>
      <c r="H114" s="216" t="str">
        <f>+VLOOKUP(E114,Participants!$A$1:$F$1450,5,FALSE)</f>
        <v>F</v>
      </c>
      <c r="I114" s="216">
        <f>+VLOOKUP(E114,Participants!$A$1:$F$1450,3,FALSE)</f>
        <v>5</v>
      </c>
      <c r="J114" s="216" t="str">
        <f>+VLOOKUP(E114,Participants!$A$1:$G$1450,7,FALSE)</f>
        <v>JV GIRLS</v>
      </c>
      <c r="K114" s="216"/>
      <c r="L114" s="216"/>
    </row>
    <row r="115" spans="1:12" ht="18.75" x14ac:dyDescent="0.3">
      <c r="A115" s="20" t="s">
        <v>1282</v>
      </c>
      <c r="B115" s="2"/>
      <c r="C115" s="2">
        <v>18.440000000000001</v>
      </c>
      <c r="D115" s="2">
        <v>3</v>
      </c>
      <c r="E115" s="2">
        <v>807</v>
      </c>
      <c r="F115" s="1" t="str">
        <f>+VLOOKUP(E115,Participants!$A$1:$F$1450,2,FALSE)</f>
        <v>Allura Stephenson</v>
      </c>
      <c r="G115" s="1" t="str">
        <f>+VLOOKUP(E115,Participants!$A$1:$F$1450,4,FALSE)</f>
        <v>GAB</v>
      </c>
      <c r="H115" s="1" t="str">
        <f>+VLOOKUP(E115,Participants!$A$1:$F$1450,5,FALSE)</f>
        <v>F</v>
      </c>
      <c r="I115" s="1">
        <f>+VLOOKUP(E115,Participants!$A$1:$F$1450,3,FALSE)</f>
        <v>5</v>
      </c>
      <c r="J115" s="1" t="str">
        <f>+VLOOKUP(E115,Participants!$A$1:$G$1450,7,FALSE)</f>
        <v>JV GIRLS</v>
      </c>
      <c r="K115" s="1"/>
      <c r="L115" s="1"/>
    </row>
    <row r="116" spans="1:12" ht="18.75" x14ac:dyDescent="0.3">
      <c r="A116" s="20" t="s">
        <v>1282</v>
      </c>
      <c r="B116" s="2"/>
      <c r="C116" s="2">
        <v>18.89</v>
      </c>
      <c r="D116" s="2">
        <v>2</v>
      </c>
      <c r="E116" s="2">
        <v>1004</v>
      </c>
      <c r="F116" s="1" t="str">
        <f>+VLOOKUP(E116,Participants!$A$1:$F$1450,2,FALSE)</f>
        <v>Lilly Price</v>
      </c>
      <c r="G116" s="1" t="str">
        <f>+VLOOKUP(E116,Participants!$A$1:$F$1450,4,FALSE)</f>
        <v>PHL</v>
      </c>
      <c r="H116" s="1" t="str">
        <f>+VLOOKUP(E116,Participants!$A$1:$F$1450,5,FALSE)</f>
        <v>F</v>
      </c>
      <c r="I116" s="1">
        <f>+VLOOKUP(E116,Participants!$A$1:$F$1450,3,FALSE)</f>
        <v>5</v>
      </c>
      <c r="J116" s="1" t="str">
        <f>+VLOOKUP(E116,Participants!$A$1:$G$1450,7,FALSE)</f>
        <v>JV GIRLS</v>
      </c>
      <c r="K116" s="1"/>
      <c r="L116" s="1"/>
    </row>
    <row r="117" spans="1:12" ht="18.75" x14ac:dyDescent="0.3">
      <c r="A117" s="20" t="s">
        <v>1282</v>
      </c>
      <c r="B117" s="2"/>
      <c r="C117" s="2">
        <v>20.02</v>
      </c>
      <c r="D117" s="2">
        <v>3</v>
      </c>
      <c r="E117" s="2">
        <v>806</v>
      </c>
      <c r="F117" s="1" t="str">
        <f>+VLOOKUP(E117,Participants!$A$1:$F$1450,2,FALSE)</f>
        <v>Allison Lease</v>
      </c>
      <c r="G117" s="1" t="str">
        <f>+VLOOKUP(E117,Participants!$A$1:$F$1450,4,FALSE)</f>
        <v>GAB</v>
      </c>
      <c r="H117" s="1" t="str">
        <f>+VLOOKUP(E117,Participants!$A$1:$F$1450,5,FALSE)</f>
        <v>F</v>
      </c>
      <c r="I117" s="1">
        <f>+VLOOKUP(E117,Participants!$A$1:$F$1450,3,FALSE)</f>
        <v>5</v>
      </c>
      <c r="J117" s="1" t="str">
        <f>+VLOOKUP(E117,Participants!$A$1:$G$1450,7,FALSE)</f>
        <v>JV GIRLS</v>
      </c>
      <c r="K117" s="1"/>
      <c r="L117" s="1"/>
    </row>
    <row r="118" spans="1:12" ht="18.75" x14ac:dyDescent="0.3">
      <c r="A118" s="20" t="s">
        <v>1282</v>
      </c>
      <c r="B118" s="2"/>
      <c r="C118" s="2">
        <v>21.11</v>
      </c>
      <c r="D118" s="2">
        <v>1</v>
      </c>
      <c r="E118" s="2">
        <v>928</v>
      </c>
      <c r="F118" s="1" t="str">
        <f>+VLOOKUP(E118,Participants!$A$1:$F$1450,2,FALSE)</f>
        <v>Ellie Long</v>
      </c>
      <c r="G118" s="1" t="str">
        <f>+VLOOKUP(E118,Participants!$A$1:$F$1450,4,FALSE)</f>
        <v>BTA</v>
      </c>
      <c r="H118" s="1" t="str">
        <f>+VLOOKUP(E118,Participants!$A$1:$F$1450,5,FALSE)</f>
        <v>F</v>
      </c>
      <c r="I118" s="1">
        <f>+VLOOKUP(E118,Participants!$A$1:$F$1450,3,FALSE)</f>
        <v>5</v>
      </c>
      <c r="J118" s="1" t="str">
        <f>+VLOOKUP(E118,Participants!$A$1:$G$1450,7,FALSE)</f>
        <v>JV GIRLS</v>
      </c>
      <c r="K118" s="1"/>
      <c r="L118" s="1"/>
    </row>
    <row r="119" spans="1:12" ht="18.75" x14ac:dyDescent="0.3">
      <c r="A119" s="198" t="s">
        <v>1282</v>
      </c>
      <c r="B119" s="199">
        <v>9</v>
      </c>
      <c r="C119" s="199"/>
      <c r="D119" s="199">
        <v>8</v>
      </c>
      <c r="E119" s="199"/>
      <c r="F119" s="200" t="e">
        <f>+VLOOKUP(E119,Participants!$A$1:$F$1450,2,FALSE)</f>
        <v>#N/A</v>
      </c>
      <c r="G119" s="200" t="e">
        <f>+VLOOKUP(E119,Participants!$A$1:$F$1450,4,FALSE)</f>
        <v>#N/A</v>
      </c>
      <c r="H119" s="200" t="e">
        <f>+VLOOKUP(E119,Participants!$A$1:$F$1450,5,FALSE)</f>
        <v>#N/A</v>
      </c>
      <c r="I119" s="200" t="e">
        <f>+VLOOKUP(E119,Participants!$A$1:$F$1450,3,FALSE)</f>
        <v>#N/A</v>
      </c>
      <c r="J119" s="200" t="e">
        <f>+VLOOKUP(E119,Participants!$A$1:$G$1450,7,FALSE)</f>
        <v>#N/A</v>
      </c>
      <c r="K119" s="200"/>
      <c r="L119" s="200"/>
    </row>
    <row r="120" spans="1:12" ht="18.75" x14ac:dyDescent="0.3">
      <c r="A120" s="20" t="s">
        <v>1282</v>
      </c>
      <c r="B120" s="2">
        <v>3</v>
      </c>
      <c r="C120" s="2">
        <v>13.89</v>
      </c>
      <c r="D120" s="2">
        <v>5</v>
      </c>
      <c r="E120" s="2">
        <v>791</v>
      </c>
      <c r="F120" s="1" t="str">
        <f>+VLOOKUP(E120,Participants!$A$1:$F$1450,2,FALSE)</f>
        <v>Nico Mizell</v>
      </c>
      <c r="G120" s="1">
        <v>57</v>
      </c>
      <c r="H120" s="1" t="str">
        <f>+VLOOKUP(E120,Participants!$A$1:$F$1450,5,FALSE)</f>
        <v>M</v>
      </c>
      <c r="I120" s="1">
        <f>+VLOOKUP(E120,Participants!$A$1:$F$1450,3,FALSE)</f>
        <v>6</v>
      </c>
      <c r="J120" s="1" t="str">
        <f>+VLOOKUP(E120,Participants!$A$1:$G$1450,7,FALSE)</f>
        <v>JV BOYS</v>
      </c>
      <c r="K120" s="1">
        <v>1</v>
      </c>
      <c r="L120" s="1">
        <v>10</v>
      </c>
    </row>
    <row r="121" spans="1:12" ht="18.75" x14ac:dyDescent="0.3">
      <c r="A121" s="20" t="s">
        <v>1282</v>
      </c>
      <c r="B121" s="2">
        <v>3</v>
      </c>
      <c r="C121" s="2">
        <v>14.23</v>
      </c>
      <c r="D121" s="2">
        <v>3</v>
      </c>
      <c r="E121" s="2">
        <v>857</v>
      </c>
      <c r="F121" s="1" t="str">
        <f>+VLOOKUP(E121,Participants!$A$1:$F$1450,2,FALSE)</f>
        <v>JONATHAN WARYWODA</v>
      </c>
      <c r="G121" s="1" t="str">
        <f>+VLOOKUP(E121,Participants!$A$1:$F$1450,4,FALSE)</f>
        <v>SYL</v>
      </c>
      <c r="H121" s="1" t="str">
        <f>+VLOOKUP(E121,Participants!$A$1:$F$1450,5,FALSE)</f>
        <v>M</v>
      </c>
      <c r="I121" s="1">
        <f>+VLOOKUP(E121,Participants!$A$1:$F$1450,3,FALSE)</f>
        <v>6</v>
      </c>
      <c r="J121" s="1" t="str">
        <f>+VLOOKUP(E121,Participants!$A$1:$G$1450,7,FALSE)</f>
        <v>JV BOYS</v>
      </c>
      <c r="K121" s="1">
        <v>2</v>
      </c>
      <c r="L121" s="1">
        <v>8</v>
      </c>
    </row>
    <row r="122" spans="1:12" ht="18.75" x14ac:dyDescent="0.3">
      <c r="A122" s="214" t="s">
        <v>1282</v>
      </c>
      <c r="B122" s="215">
        <v>1</v>
      </c>
      <c r="C122" s="215">
        <v>14.69</v>
      </c>
      <c r="D122" s="215">
        <v>6</v>
      </c>
      <c r="E122" s="215">
        <v>472</v>
      </c>
      <c r="F122" s="216" t="str">
        <f>+VLOOKUP(E122,Participants!$A$1:$F$1450,2,FALSE)</f>
        <v>Regis Manion</v>
      </c>
      <c r="G122" s="216" t="str">
        <f>+VLOOKUP(E122,Participants!$A$1:$F$1450,4,FALSE)</f>
        <v>STL</v>
      </c>
      <c r="H122" s="216" t="str">
        <f>+VLOOKUP(E122,Participants!$A$1:$F$1450,5,FALSE)</f>
        <v>M</v>
      </c>
      <c r="I122" s="216">
        <f>+VLOOKUP(E122,Participants!$A$1:$F$1450,3,FALSE)</f>
        <v>6</v>
      </c>
      <c r="J122" s="216" t="str">
        <f>+VLOOKUP(E122,Participants!$A$1:$G$1450,7,FALSE)</f>
        <v>JV BOYS</v>
      </c>
      <c r="K122" s="216">
        <v>3</v>
      </c>
      <c r="L122" s="216">
        <v>6</v>
      </c>
    </row>
    <row r="123" spans="1:12" ht="18.75" x14ac:dyDescent="0.3">
      <c r="A123" s="20" t="s">
        <v>1282</v>
      </c>
      <c r="B123" s="2">
        <v>1</v>
      </c>
      <c r="C123" s="2">
        <v>15.13</v>
      </c>
      <c r="D123" s="2">
        <v>3</v>
      </c>
      <c r="E123" s="2">
        <v>1179</v>
      </c>
      <c r="F123" s="1" t="str">
        <f>+VLOOKUP(E123,Participants!$A$1:$F$1450,2,FALSE)</f>
        <v>Michael Hornyak</v>
      </c>
      <c r="G123" s="1" t="str">
        <f>+VLOOKUP(E123,Participants!$A$1:$F$1450,4,FALSE)</f>
        <v>SRT</v>
      </c>
      <c r="H123" s="1" t="str">
        <f>+VLOOKUP(E123,Participants!$A$1:$F$1450,5,FALSE)</f>
        <v>M</v>
      </c>
      <c r="I123" s="1">
        <f>+VLOOKUP(E123,Participants!$A$1:$F$1450,3,FALSE)</f>
        <v>6</v>
      </c>
      <c r="J123" s="1" t="str">
        <f>+VLOOKUP(E123,Participants!$A$1:$G$1450,7,FALSE)</f>
        <v>JV BOYS</v>
      </c>
      <c r="K123" s="1">
        <v>4</v>
      </c>
      <c r="L123" s="1">
        <v>5</v>
      </c>
    </row>
    <row r="124" spans="1:12" ht="18.75" x14ac:dyDescent="0.3">
      <c r="A124" s="20" t="s">
        <v>1282</v>
      </c>
      <c r="B124" s="2">
        <v>2</v>
      </c>
      <c r="C124" s="2">
        <v>15.19</v>
      </c>
      <c r="D124" s="2">
        <v>4</v>
      </c>
      <c r="E124" s="2">
        <v>1006</v>
      </c>
      <c r="F124" s="1" t="str">
        <f>+VLOOKUP(E124,Participants!$A$1:$F$1450,2,FALSE)</f>
        <v>Colton Danihel</v>
      </c>
      <c r="G124" s="1" t="str">
        <f>+VLOOKUP(E124,Participants!$A$1:$F$1450,4,FALSE)</f>
        <v>PHL</v>
      </c>
      <c r="H124" s="1" t="str">
        <f>+VLOOKUP(E124,Participants!$A$1:$F$1450,5,FALSE)</f>
        <v>M</v>
      </c>
      <c r="I124" s="1">
        <f>+VLOOKUP(E124,Participants!$A$1:$F$1450,3,FALSE)</f>
        <v>6</v>
      </c>
      <c r="J124" s="1" t="str">
        <f>+VLOOKUP(E124,Participants!$A$1:$G$1450,7,FALSE)</f>
        <v>JV BOYS</v>
      </c>
      <c r="K124" s="1">
        <v>5</v>
      </c>
      <c r="L124" s="1">
        <v>4</v>
      </c>
    </row>
    <row r="125" spans="1:12" ht="18.75" x14ac:dyDescent="0.3">
      <c r="A125" s="20" t="s">
        <v>1282</v>
      </c>
      <c r="B125" s="2">
        <v>2</v>
      </c>
      <c r="C125" s="2">
        <v>15.44</v>
      </c>
      <c r="D125" s="2">
        <v>6</v>
      </c>
      <c r="E125" s="2">
        <v>937</v>
      </c>
      <c r="F125" s="1" t="str">
        <f>+VLOOKUP(E125,Participants!$A$1:$F$1450,2,FALSE)</f>
        <v>Samuel McGowan</v>
      </c>
      <c r="G125" s="1" t="str">
        <f>+VLOOKUP(E125,Participants!$A$1:$F$1450,4,FALSE)</f>
        <v>BTA</v>
      </c>
      <c r="H125" s="1" t="str">
        <f>+VLOOKUP(E125,Participants!$A$1:$F$1450,5,FALSE)</f>
        <v>M</v>
      </c>
      <c r="I125" s="1">
        <f>+VLOOKUP(E125,Participants!$A$1:$F$1450,3,FALSE)</f>
        <v>6</v>
      </c>
      <c r="J125" s="1" t="str">
        <f>+VLOOKUP(E125,Participants!$A$1:$G$1450,7,FALSE)</f>
        <v>JV BOYS</v>
      </c>
      <c r="K125" s="1">
        <v>6</v>
      </c>
      <c r="L125" s="1">
        <v>2.5</v>
      </c>
    </row>
    <row r="126" spans="1:12" ht="18.75" x14ac:dyDescent="0.3">
      <c r="A126" s="214" t="s">
        <v>1282</v>
      </c>
      <c r="B126" s="215">
        <v>3</v>
      </c>
      <c r="C126" s="215">
        <v>15.44</v>
      </c>
      <c r="D126" s="215">
        <v>1</v>
      </c>
      <c r="E126" s="215">
        <v>787</v>
      </c>
      <c r="F126" s="216" t="str">
        <f>+VLOOKUP(E126,Participants!$A$1:$F$1450,2,FALSE)</f>
        <v>David Weidaw</v>
      </c>
      <c r="G126" s="216" t="str">
        <f>+VLOOKUP(E126,Participants!$A$1:$F$1450,4,FALSE)</f>
        <v>ANN</v>
      </c>
      <c r="H126" s="216" t="str">
        <f>+VLOOKUP(E126,Participants!$A$1:$F$1450,5,FALSE)</f>
        <v>M</v>
      </c>
      <c r="I126" s="216">
        <f>+VLOOKUP(E126,Participants!$A$1:$F$1450,3,FALSE)</f>
        <v>6</v>
      </c>
      <c r="J126" s="216" t="str">
        <f>+VLOOKUP(E126,Participants!$A$1:$G$1450,7,FALSE)</f>
        <v>JV BOYS</v>
      </c>
      <c r="K126" s="216">
        <v>6</v>
      </c>
      <c r="L126" s="216">
        <v>2.5</v>
      </c>
    </row>
    <row r="127" spans="1:12" ht="18.75" x14ac:dyDescent="0.3">
      <c r="A127" s="214" t="s">
        <v>1282</v>
      </c>
      <c r="B127" s="215">
        <v>1</v>
      </c>
      <c r="C127" s="215">
        <v>15.45</v>
      </c>
      <c r="D127" s="215">
        <v>4</v>
      </c>
      <c r="E127" s="215">
        <v>466</v>
      </c>
      <c r="F127" s="216" t="str">
        <f>+VLOOKUP(E127,Participants!$A$1:$F$1450,2,FALSE)</f>
        <v>Brenden McCarthy</v>
      </c>
      <c r="G127" s="216" t="str">
        <f>+VLOOKUP(E127,Participants!$A$1:$F$1450,4,FALSE)</f>
        <v>STL</v>
      </c>
      <c r="H127" s="216" t="str">
        <f>+VLOOKUP(E127,Participants!$A$1:$F$1450,5,FALSE)</f>
        <v>M</v>
      </c>
      <c r="I127" s="216">
        <f>+VLOOKUP(E127,Participants!$A$1:$F$1450,3,FALSE)</f>
        <v>6</v>
      </c>
      <c r="J127" s="216" t="str">
        <f>+VLOOKUP(E127,Participants!$A$1:$G$1450,7,FALSE)</f>
        <v>JV BOYS</v>
      </c>
      <c r="K127" s="216">
        <v>8</v>
      </c>
      <c r="L127" s="216">
        <v>1</v>
      </c>
    </row>
    <row r="128" spans="1:12" ht="18.75" x14ac:dyDescent="0.3">
      <c r="A128" s="20" t="s">
        <v>1282</v>
      </c>
      <c r="B128" s="2">
        <v>2</v>
      </c>
      <c r="C128" s="2">
        <v>15.56</v>
      </c>
      <c r="D128" s="2">
        <v>5</v>
      </c>
      <c r="E128" s="2">
        <v>471</v>
      </c>
      <c r="F128" s="1" t="str">
        <f>+VLOOKUP(E128,Participants!$A$1:$F$1450,2,FALSE)</f>
        <v>Mickey Vaccarello</v>
      </c>
      <c r="G128" s="1" t="str">
        <f>+VLOOKUP(E128,Participants!$A$1:$F$1450,4,FALSE)</f>
        <v>STL</v>
      </c>
      <c r="H128" s="1" t="str">
        <f>+VLOOKUP(E128,Participants!$A$1:$F$1450,5,FALSE)</f>
        <v>M</v>
      </c>
      <c r="I128" s="1">
        <f>+VLOOKUP(E128,Participants!$A$1:$F$1450,3,FALSE)</f>
        <v>6</v>
      </c>
      <c r="J128" s="1" t="str">
        <f>+VLOOKUP(E128,Participants!$A$1:$G$1450,7,FALSE)</f>
        <v>JV BOYS</v>
      </c>
      <c r="K128" s="1"/>
      <c r="L128" s="1"/>
    </row>
    <row r="129" spans="1:12" ht="18.75" x14ac:dyDescent="0.3">
      <c r="A129" s="20" t="s">
        <v>1282</v>
      </c>
      <c r="B129" s="2">
        <v>3</v>
      </c>
      <c r="C129" s="2">
        <v>15.72</v>
      </c>
      <c r="D129" s="2">
        <v>4</v>
      </c>
      <c r="E129" s="2">
        <v>817</v>
      </c>
      <c r="F129" s="1" t="str">
        <f>+VLOOKUP(E129,Participants!$A$1:$F$1450,2,FALSE)</f>
        <v>Mack Dempsey</v>
      </c>
      <c r="G129" s="1" t="str">
        <f>+VLOOKUP(E129,Participants!$A$1:$F$1450,4,FALSE)</f>
        <v>GAB</v>
      </c>
      <c r="H129" s="1" t="str">
        <f>+VLOOKUP(E129,Participants!$A$1:$F$1450,5,FALSE)</f>
        <v>M</v>
      </c>
      <c r="I129" s="1">
        <f>+VLOOKUP(E129,Participants!$A$1:$F$1450,3,FALSE)</f>
        <v>5</v>
      </c>
      <c r="J129" s="1" t="str">
        <f>+VLOOKUP(E129,Participants!$A$1:$G$1450,7,FALSE)</f>
        <v>JV BOYS</v>
      </c>
      <c r="K129" s="1"/>
      <c r="L129" s="1"/>
    </row>
    <row r="130" spans="1:12" ht="18.75" x14ac:dyDescent="0.3">
      <c r="A130" s="20" t="s">
        <v>1282</v>
      </c>
      <c r="B130" s="2">
        <v>3</v>
      </c>
      <c r="C130" s="2">
        <v>15.82</v>
      </c>
      <c r="D130" s="2">
        <v>2</v>
      </c>
      <c r="E130" s="2">
        <v>935</v>
      </c>
      <c r="F130" s="1" t="str">
        <f>+VLOOKUP(E130,Participants!$A$1:$F$1450,2,FALSE)</f>
        <v>Liam Regan</v>
      </c>
      <c r="G130" s="1" t="str">
        <f>+VLOOKUP(E130,Participants!$A$1:$F$1450,4,FALSE)</f>
        <v>BTA</v>
      </c>
      <c r="H130" s="1" t="str">
        <f>+VLOOKUP(E130,Participants!$A$1:$F$1450,5,FALSE)</f>
        <v>M</v>
      </c>
      <c r="I130" s="1">
        <f>+VLOOKUP(E130,Participants!$A$1:$F$1450,3,FALSE)</f>
        <v>5</v>
      </c>
      <c r="J130" s="1" t="str">
        <f>+VLOOKUP(E130,Participants!$A$1:$G$1450,7,FALSE)</f>
        <v>JV BOYS</v>
      </c>
      <c r="K130" s="1"/>
      <c r="L130" s="1"/>
    </row>
    <row r="131" spans="1:12" ht="18.75" x14ac:dyDescent="0.3">
      <c r="A131" s="20" t="s">
        <v>1282</v>
      </c>
      <c r="B131" s="2">
        <v>3</v>
      </c>
      <c r="C131" s="2">
        <v>15.88</v>
      </c>
      <c r="D131" s="2">
        <v>6</v>
      </c>
      <c r="E131" s="2">
        <v>788</v>
      </c>
      <c r="F131" s="1" t="str">
        <f>+VLOOKUP(E131,Participants!$A$1:$F$1450,2,FALSE)</f>
        <v>Isaac Betlow</v>
      </c>
      <c r="G131" s="1">
        <v>817</v>
      </c>
      <c r="H131" s="1" t="str">
        <f>+VLOOKUP(E131,Participants!$A$1:$F$1450,5,FALSE)</f>
        <v>M</v>
      </c>
      <c r="I131" s="1">
        <f>+VLOOKUP(E131,Participants!$A$1:$F$1450,3,FALSE)</f>
        <v>5</v>
      </c>
      <c r="J131" s="1" t="str">
        <f>+VLOOKUP(E131,Participants!$A$1:$G$1450,7,FALSE)</f>
        <v>JV BOYS</v>
      </c>
      <c r="K131" s="1"/>
      <c r="L131" s="1"/>
    </row>
    <row r="132" spans="1:12" ht="18.75" x14ac:dyDescent="0.3">
      <c r="A132" s="20" t="s">
        <v>1282</v>
      </c>
      <c r="B132" s="2">
        <v>2</v>
      </c>
      <c r="C132" s="2">
        <v>15.89</v>
      </c>
      <c r="D132" s="2">
        <v>2</v>
      </c>
      <c r="E132" s="2">
        <v>813</v>
      </c>
      <c r="F132" s="1" t="str">
        <f>+VLOOKUP(E132,Participants!$A$1:$F$1450,2,FALSE)</f>
        <v>Caleb Fruscello</v>
      </c>
      <c r="G132" s="1" t="str">
        <f>+VLOOKUP(E132,Participants!$A$1:$F$1450,4,FALSE)</f>
        <v>GAB</v>
      </c>
      <c r="H132" s="1" t="str">
        <f>+VLOOKUP(E132,Participants!$A$1:$F$1450,5,FALSE)</f>
        <v>M</v>
      </c>
      <c r="I132" s="1">
        <f>+VLOOKUP(E132,Participants!$A$1:$F$1450,3,FALSE)</f>
        <v>5</v>
      </c>
      <c r="J132" s="1" t="str">
        <f>+VLOOKUP(E132,Participants!$A$1:$G$1450,7,FALSE)</f>
        <v>JV BOYS</v>
      </c>
      <c r="K132" s="1"/>
      <c r="L132" s="1"/>
    </row>
    <row r="133" spans="1:12" ht="18.75" x14ac:dyDescent="0.3">
      <c r="A133" s="20" t="s">
        <v>1282</v>
      </c>
      <c r="B133" s="2">
        <v>2</v>
      </c>
      <c r="C133" s="2">
        <v>15.95</v>
      </c>
      <c r="D133" s="2">
        <v>1</v>
      </c>
      <c r="E133" s="2">
        <v>936</v>
      </c>
      <c r="F133" s="1" t="str">
        <f>+VLOOKUP(E133,Participants!$A$1:$F$1450,2,FALSE)</f>
        <v>Nick Graper</v>
      </c>
      <c r="G133" s="1" t="str">
        <f>+VLOOKUP(E133,Participants!$A$1:$F$1450,4,FALSE)</f>
        <v>BTA</v>
      </c>
      <c r="H133" s="1" t="str">
        <f>+VLOOKUP(E133,Participants!$A$1:$F$1450,5,FALSE)</f>
        <v>M</v>
      </c>
      <c r="I133" s="1">
        <f>+VLOOKUP(E133,Participants!$A$1:$F$1450,3,FALSE)</f>
        <v>5</v>
      </c>
      <c r="J133" s="1" t="str">
        <f>+VLOOKUP(E133,Participants!$A$1:$G$1450,7,FALSE)</f>
        <v>JV BOYS</v>
      </c>
      <c r="K133" s="1"/>
      <c r="L133" s="1"/>
    </row>
    <row r="134" spans="1:12" ht="18.75" x14ac:dyDescent="0.3">
      <c r="A134" s="214" t="s">
        <v>1282</v>
      </c>
      <c r="B134" s="215">
        <v>1</v>
      </c>
      <c r="C134" s="215">
        <v>16.79</v>
      </c>
      <c r="D134" s="215">
        <v>5</v>
      </c>
      <c r="E134" s="215">
        <v>934</v>
      </c>
      <c r="F134" s="216" t="str">
        <f>+VLOOKUP(E134,Participants!$A$1:$F$1450,2,FALSE)</f>
        <v>Colin Glass</v>
      </c>
      <c r="G134" s="216" t="str">
        <f>+VLOOKUP(E134,Participants!$A$1:$F$1450,4,FALSE)</f>
        <v>BTA</v>
      </c>
      <c r="H134" s="216" t="str">
        <f>+VLOOKUP(E134,Participants!$A$1:$F$1450,5,FALSE)</f>
        <v>M</v>
      </c>
      <c r="I134" s="216">
        <f>+VLOOKUP(E134,Participants!$A$1:$F$1450,3,FALSE)</f>
        <v>5</v>
      </c>
      <c r="J134" s="216" t="str">
        <f>+VLOOKUP(E134,Participants!$A$1:$G$1450,7,FALSE)</f>
        <v>JV BOYS</v>
      </c>
      <c r="K134" s="216"/>
      <c r="L134" s="216"/>
    </row>
    <row r="135" spans="1:12" ht="18.75" x14ac:dyDescent="0.3">
      <c r="A135" s="20" t="s">
        <v>1282</v>
      </c>
      <c r="B135" s="2">
        <v>1</v>
      </c>
      <c r="C135" s="2">
        <v>17.79</v>
      </c>
      <c r="D135" s="2">
        <v>2</v>
      </c>
      <c r="E135" s="2">
        <v>818</v>
      </c>
      <c r="F135" s="1" t="str">
        <f>+VLOOKUP(E135,Participants!$A$1:$F$1450,2,FALSE)</f>
        <v>Ryan Gannon</v>
      </c>
      <c r="G135" s="1" t="str">
        <f>+VLOOKUP(E135,Participants!$A$1:$F$1450,4,FALSE)</f>
        <v>GAB</v>
      </c>
      <c r="H135" s="1" t="str">
        <f>+VLOOKUP(E135,Participants!$A$1:$F$1450,5,FALSE)</f>
        <v>M</v>
      </c>
      <c r="I135" s="1">
        <f>+VLOOKUP(E135,Participants!$A$1:$F$1450,3,FALSE)</f>
        <v>5</v>
      </c>
      <c r="J135" s="1" t="str">
        <f>+VLOOKUP(E135,Participants!$A$1:$G$1450,7,FALSE)</f>
        <v>JV BOYS</v>
      </c>
      <c r="K135" s="1"/>
      <c r="L135" s="1"/>
    </row>
    <row r="136" spans="1:12" ht="18.75" x14ac:dyDescent="0.3">
      <c r="A136" s="20" t="s">
        <v>1282</v>
      </c>
      <c r="B136" s="2">
        <v>2</v>
      </c>
      <c r="C136" s="2">
        <v>17.87</v>
      </c>
      <c r="D136" s="2">
        <v>3</v>
      </c>
      <c r="E136" s="2">
        <v>814</v>
      </c>
      <c r="F136" s="1" t="str">
        <f>+VLOOKUP(E136,Participants!$A$1:$F$1450,2,FALSE)</f>
        <v>Digby Bedner</v>
      </c>
      <c r="G136" s="1" t="str">
        <f>+VLOOKUP(E136,Participants!$A$1:$F$1450,4,FALSE)</f>
        <v>GAB</v>
      </c>
      <c r="H136" s="1" t="str">
        <f>+VLOOKUP(E136,Participants!$A$1:$F$1450,5,FALSE)</f>
        <v>M</v>
      </c>
      <c r="I136" s="1">
        <f>+VLOOKUP(E136,Participants!$A$1:$F$1450,3,FALSE)</f>
        <v>5</v>
      </c>
      <c r="J136" s="1" t="str">
        <f>+VLOOKUP(E136,Participants!$A$1:$G$1450,7,FALSE)</f>
        <v>JV BOYS</v>
      </c>
      <c r="K136" s="1"/>
      <c r="L136" s="1"/>
    </row>
    <row r="137" spans="1:12" ht="18.75" x14ac:dyDescent="0.3">
      <c r="A137" s="214" t="s">
        <v>1282</v>
      </c>
      <c r="B137" s="215">
        <v>1</v>
      </c>
      <c r="C137" s="215">
        <v>21.31</v>
      </c>
      <c r="D137" s="215">
        <v>1</v>
      </c>
      <c r="E137" s="215">
        <v>969</v>
      </c>
      <c r="F137" s="216" t="str">
        <f>+VLOOKUP(E137,Participants!$A$1:$F$1450,2,FALSE)</f>
        <v>???  Noulette</v>
      </c>
      <c r="G137" s="216" t="str">
        <f>+VLOOKUP(E137,Participants!$A$1:$F$1450,4,FALSE)</f>
        <v>BTA</v>
      </c>
      <c r="H137" s="216" t="str">
        <f>+VLOOKUP(E137,Participants!$A$1:$F$1450,5,FALSE)</f>
        <v>M</v>
      </c>
      <c r="I137" s="216">
        <f>+VLOOKUP(E137,Participants!$A$1:$F$1450,3,FALSE)</f>
        <v>0</v>
      </c>
      <c r="J137" s="216" t="str">
        <f>+VLOOKUP(E137,Participants!$A$1:$G$1450,7,FALSE)</f>
        <v>JV BOYS</v>
      </c>
      <c r="K137" s="216"/>
      <c r="L137" s="216"/>
    </row>
    <row r="138" spans="1:12" ht="18.75" x14ac:dyDescent="0.3">
      <c r="A138" s="198" t="s">
        <v>1282</v>
      </c>
      <c r="B138" s="199">
        <v>4</v>
      </c>
      <c r="C138" s="199"/>
      <c r="D138" s="199">
        <v>8</v>
      </c>
      <c r="E138" s="199"/>
      <c r="F138" s="200" t="e">
        <f>+VLOOKUP(E138,Participants!$A$1:$F$1450,2,FALSE)</f>
        <v>#N/A</v>
      </c>
      <c r="G138" s="200" t="e">
        <f>+VLOOKUP(E138,Participants!$A$1:$F$1450,4,FALSE)</f>
        <v>#N/A</v>
      </c>
      <c r="H138" s="200" t="e">
        <f>+VLOOKUP(E138,Participants!$A$1:$F$1450,5,FALSE)</f>
        <v>#N/A</v>
      </c>
      <c r="I138" s="200" t="e">
        <f>+VLOOKUP(E138,Participants!$A$1:$F$1450,3,FALSE)</f>
        <v>#N/A</v>
      </c>
      <c r="J138" s="200" t="e">
        <f>+VLOOKUP(E138,Participants!$A$1:$G$1450,7,FALSE)</f>
        <v>#N/A</v>
      </c>
      <c r="K138" s="200"/>
      <c r="L138" s="200"/>
    </row>
    <row r="139" spans="1:12" ht="18.75" x14ac:dyDescent="0.3">
      <c r="A139" s="20" t="s">
        <v>1282</v>
      </c>
      <c r="B139" s="2">
        <v>4</v>
      </c>
      <c r="C139" s="2">
        <v>13.47</v>
      </c>
      <c r="D139" s="2">
        <v>5</v>
      </c>
      <c r="E139" s="2">
        <v>941</v>
      </c>
      <c r="F139" s="1" t="str">
        <f>+VLOOKUP(E139,Participants!$A$1:$F$1450,2,FALSE)</f>
        <v>Claire Stevens</v>
      </c>
      <c r="G139" s="1" t="str">
        <f>+VLOOKUP(E139,Participants!$A$1:$F$1450,4,FALSE)</f>
        <v>BTA</v>
      </c>
      <c r="H139" s="1" t="str">
        <f>+VLOOKUP(E139,Participants!$A$1:$F$1450,5,FALSE)</f>
        <v>F</v>
      </c>
      <c r="I139" s="1">
        <f>+VLOOKUP(E139,Participants!$A$1:$F$1450,3,FALSE)</f>
        <v>8</v>
      </c>
      <c r="J139" s="1" t="str">
        <f>+VLOOKUP(E139,Participants!$A$1:$G$1450,7,FALSE)</f>
        <v>VARSITY GIRLS</v>
      </c>
      <c r="K139" s="1">
        <v>1</v>
      </c>
      <c r="L139" s="1">
        <v>10</v>
      </c>
    </row>
    <row r="140" spans="1:12" ht="18.75" x14ac:dyDescent="0.3">
      <c r="A140" s="20" t="s">
        <v>1282</v>
      </c>
      <c r="B140" s="2">
        <v>4</v>
      </c>
      <c r="C140" s="2">
        <v>13.81</v>
      </c>
      <c r="D140" s="2">
        <v>4</v>
      </c>
      <c r="E140" s="2">
        <v>946</v>
      </c>
      <c r="F140" s="1" t="str">
        <f>+VLOOKUP(E140,Participants!$A$1:$F$1450,2,FALSE)</f>
        <v>Madison Cigna</v>
      </c>
      <c r="G140" s="1" t="str">
        <f>+VLOOKUP(E140,Participants!$A$1:$F$1450,4,FALSE)</f>
        <v>BTA</v>
      </c>
      <c r="H140" s="1" t="str">
        <f>+VLOOKUP(E140,Participants!$A$1:$F$1450,5,FALSE)</f>
        <v>F</v>
      </c>
      <c r="I140" s="1">
        <f>+VLOOKUP(E140,Participants!$A$1:$F$1450,3,FALSE)</f>
        <v>8</v>
      </c>
      <c r="J140" s="1" t="str">
        <f>+VLOOKUP(E140,Participants!$A$1:$G$1450,7,FALSE)</f>
        <v>VARSITY GIRLS</v>
      </c>
      <c r="K140" s="1">
        <v>2</v>
      </c>
      <c r="L140" s="1">
        <v>8</v>
      </c>
    </row>
    <row r="141" spans="1:12" ht="18.75" x14ac:dyDescent="0.3">
      <c r="A141" s="20" t="s">
        <v>1282</v>
      </c>
      <c r="B141" s="2">
        <v>4</v>
      </c>
      <c r="C141" s="2">
        <v>13.99</v>
      </c>
      <c r="D141" s="2">
        <v>2</v>
      </c>
      <c r="E141" s="2">
        <v>822</v>
      </c>
      <c r="F141" s="1" t="str">
        <f>+VLOOKUP(E141,Participants!$A$1:$F$1450,2,FALSE)</f>
        <v>Cali Rose Powell</v>
      </c>
      <c r="G141" s="1" t="str">
        <f>+VLOOKUP(E141,Participants!$A$1:$F$1450,4,FALSE)</f>
        <v>GAB</v>
      </c>
      <c r="H141" s="1" t="str">
        <f>+VLOOKUP(E141,Participants!$A$1:$F$1450,5,FALSE)</f>
        <v>F</v>
      </c>
      <c r="I141" s="1">
        <f>+VLOOKUP(E141,Participants!$A$1:$F$1450,3,FALSE)</f>
        <v>7</v>
      </c>
      <c r="J141" s="1" t="str">
        <f>+VLOOKUP(E141,Participants!$A$1:$G$1450,7,FALSE)</f>
        <v>VARSITY GIRLS</v>
      </c>
      <c r="K141" s="1">
        <v>3</v>
      </c>
      <c r="L141" s="1">
        <v>6</v>
      </c>
    </row>
    <row r="142" spans="1:12" ht="18.75" x14ac:dyDescent="0.3">
      <c r="A142" s="214" t="s">
        <v>1282</v>
      </c>
      <c r="B142" s="215">
        <v>2</v>
      </c>
      <c r="C142" s="215">
        <v>14.4</v>
      </c>
      <c r="D142" s="215">
        <v>3</v>
      </c>
      <c r="E142" s="215">
        <v>950</v>
      </c>
      <c r="F142" s="216" t="str">
        <f>+VLOOKUP(E142,Participants!$A$1:$F$1450,2,FALSE)</f>
        <v xml:space="preserve">Bella Jones </v>
      </c>
      <c r="G142" s="216" t="str">
        <f>+VLOOKUP(E142,Participants!$A$1:$F$1450,4,FALSE)</f>
        <v>BTA</v>
      </c>
      <c r="H142" s="216" t="str">
        <f>+VLOOKUP(E142,Participants!$A$1:$F$1450,5,FALSE)</f>
        <v>F</v>
      </c>
      <c r="I142" s="216">
        <f>+VLOOKUP(E142,Participants!$A$1:$F$1450,3,FALSE)</f>
        <v>8</v>
      </c>
      <c r="J142" s="216" t="str">
        <f>+VLOOKUP(E142,Participants!$A$1:$G$1450,7,FALSE)</f>
        <v>VARSITY GIRLS</v>
      </c>
      <c r="K142" s="216">
        <v>4</v>
      </c>
      <c r="L142" s="216">
        <v>5</v>
      </c>
    </row>
    <row r="143" spans="1:12" ht="18.75" x14ac:dyDescent="0.3">
      <c r="A143" s="20" t="s">
        <v>1282</v>
      </c>
      <c r="B143" s="2">
        <v>2</v>
      </c>
      <c r="C143" s="2">
        <v>14.47</v>
      </c>
      <c r="D143" s="2">
        <v>5</v>
      </c>
      <c r="E143" s="2">
        <v>938</v>
      </c>
      <c r="F143" s="1" t="str">
        <f>+VLOOKUP(E143,Participants!$A$1:$F$1450,2,FALSE)</f>
        <v>Abby Stover</v>
      </c>
      <c r="G143" s="1" t="str">
        <f>+VLOOKUP(E143,Participants!$A$1:$F$1450,4,FALSE)</f>
        <v>BTA</v>
      </c>
      <c r="H143" s="1" t="str">
        <f>+VLOOKUP(E143,Participants!$A$1:$F$1450,5,FALSE)</f>
        <v>F</v>
      </c>
      <c r="I143" s="1">
        <f>+VLOOKUP(E143,Participants!$A$1:$F$1450,3,FALSE)</f>
        <v>8</v>
      </c>
      <c r="J143" s="1" t="str">
        <f>+VLOOKUP(E143,Participants!$A$1:$G$1450,7,FALSE)</f>
        <v>VARSITY GIRLS</v>
      </c>
      <c r="K143" s="1">
        <v>5</v>
      </c>
      <c r="L143" s="1">
        <v>4</v>
      </c>
    </row>
    <row r="144" spans="1:12" ht="18.75" x14ac:dyDescent="0.3">
      <c r="A144" s="214" t="s">
        <v>1282</v>
      </c>
      <c r="B144" s="215">
        <v>2</v>
      </c>
      <c r="C144" s="215">
        <v>14.53</v>
      </c>
      <c r="D144" s="215">
        <v>4</v>
      </c>
      <c r="E144" s="215">
        <v>484</v>
      </c>
      <c r="F144" s="216" t="str">
        <f>+VLOOKUP(E144,Participants!$A$1:$F$1450,2,FALSE)</f>
        <v>Maya Chlystek</v>
      </c>
      <c r="G144" s="216" t="str">
        <f>+VLOOKUP(E144,Participants!$A$1:$F$1450,4,FALSE)</f>
        <v>STL</v>
      </c>
      <c r="H144" s="216" t="str">
        <f>+VLOOKUP(E144,Participants!$A$1:$F$1450,5,FALSE)</f>
        <v>F</v>
      </c>
      <c r="I144" s="216">
        <f>+VLOOKUP(E144,Participants!$A$1:$F$1450,3,FALSE)</f>
        <v>7</v>
      </c>
      <c r="J144" s="216" t="str">
        <f>+VLOOKUP(E144,Participants!$A$1:$G$1450,7,FALSE)</f>
        <v>VARSITY GIRLS</v>
      </c>
      <c r="K144" s="216">
        <v>6</v>
      </c>
      <c r="L144" s="216">
        <v>3</v>
      </c>
    </row>
    <row r="145" spans="1:12" ht="18.75" x14ac:dyDescent="0.3">
      <c r="A145" s="20" t="s">
        <v>1282</v>
      </c>
      <c r="B145" s="2">
        <v>4</v>
      </c>
      <c r="C145" s="2">
        <v>14.54</v>
      </c>
      <c r="D145" s="2">
        <v>3</v>
      </c>
      <c r="E145" s="2">
        <v>1183</v>
      </c>
      <c r="F145" s="1" t="str">
        <f>+VLOOKUP(E145,Participants!$A$1:$F$1450,2,FALSE)</f>
        <v>Christen Olson</v>
      </c>
      <c r="G145" s="1" t="str">
        <f>+VLOOKUP(E145,Participants!$A$1:$F$1450,4,FALSE)</f>
        <v>SRT</v>
      </c>
      <c r="H145" s="1" t="str">
        <f>+VLOOKUP(E145,Participants!$A$1:$F$1450,5,FALSE)</f>
        <v>F</v>
      </c>
      <c r="I145" s="1">
        <f>+VLOOKUP(E145,Participants!$A$1:$F$1450,3,FALSE)</f>
        <v>8</v>
      </c>
      <c r="J145" s="1" t="str">
        <f>+VLOOKUP(E145,Participants!$A$1:$G$1450,7,FALSE)</f>
        <v>VARSITY GIRLS</v>
      </c>
      <c r="K145" s="1">
        <v>7</v>
      </c>
      <c r="L145" s="1">
        <v>2</v>
      </c>
    </row>
    <row r="146" spans="1:12" ht="18.75" x14ac:dyDescent="0.3">
      <c r="A146" s="20" t="s">
        <v>1282</v>
      </c>
      <c r="B146" s="2">
        <v>1</v>
      </c>
      <c r="C146" s="2">
        <v>14.61</v>
      </c>
      <c r="D146" s="2">
        <v>5</v>
      </c>
      <c r="E146" s="2">
        <v>1061</v>
      </c>
      <c r="F146" s="1" t="str">
        <f>+VLOOKUP(E146,Participants!$A$1:$F$1450,2,FALSE)</f>
        <v>Aniah Maltony</v>
      </c>
      <c r="G146" s="1" t="str">
        <f>+VLOOKUP(E146,Participants!$A$1:$F$1450,4,FALSE)</f>
        <v>JFK</v>
      </c>
      <c r="H146" s="1" t="str">
        <f>+VLOOKUP(E146,Participants!$A$1:$F$1450,5,FALSE)</f>
        <v>F</v>
      </c>
      <c r="I146" s="1">
        <f>+VLOOKUP(E146,Participants!$A$1:$F$1450,3,FALSE)</f>
        <v>7</v>
      </c>
      <c r="J146" s="1" t="str">
        <f>+VLOOKUP(E146,Participants!$A$1:$G$1450,7,FALSE)</f>
        <v>VARSITY GIRLS</v>
      </c>
      <c r="K146" s="1">
        <v>8</v>
      </c>
      <c r="L146" s="1">
        <v>1</v>
      </c>
    </row>
    <row r="147" spans="1:12" ht="18.75" x14ac:dyDescent="0.3">
      <c r="A147" s="20" t="s">
        <v>1282</v>
      </c>
      <c r="B147" s="2">
        <v>1</v>
      </c>
      <c r="C147" s="2">
        <v>14.66</v>
      </c>
      <c r="D147" s="2">
        <v>6</v>
      </c>
      <c r="E147" s="2">
        <v>944</v>
      </c>
      <c r="F147" s="1" t="str">
        <f>+VLOOKUP(E147,Participants!$A$1:$F$1450,2,FALSE)</f>
        <v>Kaitlynn Tavella</v>
      </c>
      <c r="G147" s="1" t="str">
        <f>+VLOOKUP(E147,Participants!$A$1:$F$1450,4,FALSE)</f>
        <v>BTA</v>
      </c>
      <c r="H147" s="1" t="str">
        <f>+VLOOKUP(E147,Participants!$A$1:$F$1450,5,FALSE)</f>
        <v>F</v>
      </c>
      <c r="I147" s="1">
        <f>+VLOOKUP(E147,Participants!$A$1:$F$1450,3,FALSE)</f>
        <v>8</v>
      </c>
      <c r="J147" s="1" t="str">
        <f>+VLOOKUP(E147,Participants!$A$1:$G$1450,7,FALSE)</f>
        <v>VARSITY GIRLS</v>
      </c>
      <c r="K147" s="1"/>
      <c r="L147" s="1"/>
    </row>
    <row r="148" spans="1:12" ht="18.75" x14ac:dyDescent="0.3">
      <c r="A148" s="20" t="s">
        <v>1282</v>
      </c>
      <c r="B148" s="2">
        <v>3</v>
      </c>
      <c r="C148" s="2">
        <v>15.03</v>
      </c>
      <c r="D148" s="2">
        <v>4</v>
      </c>
      <c r="E148" s="2">
        <v>948</v>
      </c>
      <c r="F148" s="1" t="str">
        <f>+VLOOKUP(E148,Participants!$A$1:$F$1450,2,FALSE)</f>
        <v>Skyler Byrnes</v>
      </c>
      <c r="G148" s="1" t="str">
        <f>+VLOOKUP(E148,Participants!$A$1:$F$1450,4,FALSE)</f>
        <v>BTA</v>
      </c>
      <c r="H148" s="1" t="str">
        <f>+VLOOKUP(E148,Participants!$A$1:$F$1450,5,FALSE)</f>
        <v>F</v>
      </c>
      <c r="I148" s="1">
        <f>+VLOOKUP(E148,Participants!$A$1:$F$1450,3,FALSE)</f>
        <v>7</v>
      </c>
      <c r="J148" s="1" t="str">
        <f>+VLOOKUP(E148,Participants!$A$1:$G$1450,7,FALSE)</f>
        <v>VARSITY GIRLS</v>
      </c>
      <c r="K148" s="1"/>
      <c r="L148" s="1"/>
    </row>
    <row r="149" spans="1:12" ht="18.75" x14ac:dyDescent="0.3">
      <c r="A149" s="20" t="s">
        <v>1282</v>
      </c>
      <c r="B149" s="2">
        <v>2</v>
      </c>
      <c r="C149" s="2">
        <v>15.08</v>
      </c>
      <c r="D149" s="2">
        <v>2</v>
      </c>
      <c r="E149" s="2">
        <v>485</v>
      </c>
      <c r="F149" s="1" t="str">
        <f>+VLOOKUP(E149,Participants!$A$1:$F$1450,2,FALSE)</f>
        <v>Meagan McKenna</v>
      </c>
      <c r="G149" s="1" t="str">
        <f>+VLOOKUP(E149,Participants!$A$1:$F$1450,4,FALSE)</f>
        <v>STL</v>
      </c>
      <c r="H149" s="1" t="str">
        <f>+VLOOKUP(E149,Participants!$A$1:$F$1450,5,FALSE)</f>
        <v>F</v>
      </c>
      <c r="I149" s="1">
        <f>+VLOOKUP(E149,Participants!$A$1:$F$1450,3,FALSE)</f>
        <v>7</v>
      </c>
      <c r="J149" s="1" t="str">
        <f>+VLOOKUP(E149,Participants!$A$1:$G$1450,7,FALSE)</f>
        <v>VARSITY GIRLS</v>
      </c>
      <c r="K149" s="1"/>
      <c r="L149" s="1"/>
    </row>
    <row r="150" spans="1:12" ht="18.75" x14ac:dyDescent="0.3">
      <c r="A150" s="20" t="s">
        <v>1282</v>
      </c>
      <c r="B150" s="2">
        <v>1</v>
      </c>
      <c r="C150" s="2">
        <v>15.18</v>
      </c>
      <c r="D150" s="2">
        <v>1</v>
      </c>
      <c r="E150" s="2">
        <v>473</v>
      </c>
      <c r="F150" s="1" t="str">
        <f>+VLOOKUP(E150,Participants!$A$1:$F$1450,2,FALSE)</f>
        <v>Alex Cortez</v>
      </c>
      <c r="G150" s="1" t="str">
        <f>+VLOOKUP(E150,Participants!$A$1:$F$1450,4,FALSE)</f>
        <v>STL</v>
      </c>
      <c r="H150" s="1" t="str">
        <f>+VLOOKUP(E150,Participants!$A$1:$F$1450,5,FALSE)</f>
        <v>F</v>
      </c>
      <c r="I150" s="1">
        <f>+VLOOKUP(E150,Participants!$A$1:$F$1450,3,FALSE)</f>
        <v>7</v>
      </c>
      <c r="J150" s="1" t="str">
        <f>+VLOOKUP(E150,Participants!$A$1:$G$1450,7,FALSE)</f>
        <v>VARSITY GIRLS</v>
      </c>
      <c r="K150" s="1"/>
      <c r="L150" s="1"/>
    </row>
    <row r="151" spans="1:12" ht="18.75" x14ac:dyDescent="0.3">
      <c r="A151" s="20" t="s">
        <v>1282</v>
      </c>
      <c r="B151" s="2">
        <v>3</v>
      </c>
      <c r="C151" s="2">
        <v>15.28</v>
      </c>
      <c r="D151" s="2">
        <v>3</v>
      </c>
      <c r="E151" s="2">
        <v>966</v>
      </c>
      <c r="F151" s="1" t="str">
        <f>+VLOOKUP(E151,Participants!$A$1:$F$1450,2,FALSE)</f>
        <v>Kaya Broskey</v>
      </c>
      <c r="G151" s="1" t="str">
        <f>+VLOOKUP(E151,Participants!$A$1:$F$1450,4,FALSE)</f>
        <v>BTA</v>
      </c>
      <c r="H151" s="1" t="str">
        <f>+VLOOKUP(E151,Participants!$A$1:$F$1450,5,FALSE)</f>
        <v>F</v>
      </c>
      <c r="I151" s="1">
        <f>+VLOOKUP(E151,Participants!$A$1:$F$1450,3,FALSE)</f>
        <v>8</v>
      </c>
      <c r="J151" s="1" t="str">
        <f>+VLOOKUP(E151,Participants!$A$1:$G$1450,7,FALSE)</f>
        <v>VARSITY GIRLS</v>
      </c>
      <c r="K151" s="1"/>
      <c r="L151" s="1"/>
    </row>
    <row r="152" spans="1:12" ht="18.75" x14ac:dyDescent="0.3">
      <c r="A152" s="20" t="s">
        <v>1282</v>
      </c>
      <c r="B152" s="2">
        <v>1</v>
      </c>
      <c r="C152" s="2">
        <v>15.54</v>
      </c>
      <c r="D152" s="2">
        <v>3</v>
      </c>
      <c r="E152" s="2">
        <v>478</v>
      </c>
      <c r="F152" s="1" t="str">
        <f>+VLOOKUP(E152,Participants!$A$1:$F$1450,2,FALSE)</f>
        <v>Julie Bannister</v>
      </c>
      <c r="G152" s="1" t="str">
        <f>+VLOOKUP(E152,Participants!$A$1:$F$1450,4,FALSE)</f>
        <v>STL</v>
      </c>
      <c r="H152" s="1" t="str">
        <f>+VLOOKUP(E152,Participants!$A$1:$F$1450,5,FALSE)</f>
        <v>F</v>
      </c>
      <c r="I152" s="1">
        <f>+VLOOKUP(E152,Participants!$A$1:$F$1450,3,FALSE)</f>
        <v>7</v>
      </c>
      <c r="J152" s="1" t="str">
        <f>+VLOOKUP(E152,Participants!$A$1:$G$1450,7,FALSE)</f>
        <v>VARSITY GIRLS</v>
      </c>
      <c r="K152" s="1"/>
      <c r="L152" s="1"/>
    </row>
    <row r="153" spans="1:12" ht="18.75" x14ac:dyDescent="0.3">
      <c r="A153" s="20" t="s">
        <v>1282</v>
      </c>
      <c r="B153" s="2">
        <v>3</v>
      </c>
      <c r="C153" s="2">
        <v>15.96</v>
      </c>
      <c r="D153" s="2">
        <v>1</v>
      </c>
      <c r="E153" s="2">
        <v>823</v>
      </c>
      <c r="F153" s="1" t="str">
        <f>+VLOOKUP(E153,Participants!$A$1:$F$1450,2,FALSE)</f>
        <v>Carly Birks</v>
      </c>
      <c r="G153" s="1" t="str">
        <f>+VLOOKUP(E153,Participants!$A$1:$F$1450,4,FALSE)</f>
        <v>GAB</v>
      </c>
      <c r="H153" s="1" t="str">
        <f>+VLOOKUP(E153,Participants!$A$1:$F$1450,5,FALSE)</f>
        <v>F</v>
      </c>
      <c r="I153" s="1">
        <f>+VLOOKUP(E153,Participants!$A$1:$F$1450,3,FALSE)</f>
        <v>7</v>
      </c>
      <c r="J153" s="1" t="str">
        <f>+VLOOKUP(E153,Participants!$A$1:$G$1450,7,FALSE)</f>
        <v>VARSITY GIRLS</v>
      </c>
      <c r="K153" s="1"/>
      <c r="L153" s="1"/>
    </row>
    <row r="154" spans="1:12" ht="18.75" x14ac:dyDescent="0.3">
      <c r="A154" s="20" t="s">
        <v>1282</v>
      </c>
      <c r="B154" s="2">
        <v>5</v>
      </c>
      <c r="C154" s="2">
        <v>16.399999999999999</v>
      </c>
      <c r="D154" s="2">
        <v>1</v>
      </c>
      <c r="E154" s="2">
        <v>859</v>
      </c>
      <c r="F154" s="1" t="str">
        <f>+VLOOKUP(E154,Participants!$A$1:$F$1450,2,FALSE)</f>
        <v>JENNA YEE</v>
      </c>
      <c r="G154" s="1" t="str">
        <f>+VLOOKUP(E154,Participants!$A$1:$F$1450,4,FALSE)</f>
        <v>SYL</v>
      </c>
      <c r="H154" s="1" t="str">
        <f>+VLOOKUP(E154,Participants!$A$1:$F$1450,5,FALSE)</f>
        <v>F</v>
      </c>
      <c r="I154" s="1">
        <f>+VLOOKUP(E154,Participants!$A$1:$F$1450,3,FALSE)</f>
        <v>8</v>
      </c>
      <c r="J154" s="1" t="str">
        <f>+VLOOKUP(E154,Participants!$A$1:$G$1450,7,FALSE)</f>
        <v>VARSITY GIRLS</v>
      </c>
      <c r="K154" s="1"/>
      <c r="L154" s="1"/>
    </row>
    <row r="155" spans="1:12" ht="18.75" x14ac:dyDescent="0.3">
      <c r="A155" s="20" t="s">
        <v>1282</v>
      </c>
      <c r="B155" s="2">
        <v>4</v>
      </c>
      <c r="C155" s="2">
        <v>16.71</v>
      </c>
      <c r="D155" s="2">
        <v>1</v>
      </c>
      <c r="E155" s="2">
        <v>824</v>
      </c>
      <c r="F155" s="1" t="str">
        <f>+VLOOKUP(E155,Participants!$A$1:$F$1450,2,FALSE)</f>
        <v>Emily Fruscello</v>
      </c>
      <c r="G155" s="1" t="str">
        <f>+VLOOKUP(E155,Participants!$A$1:$F$1450,4,FALSE)</f>
        <v>GAB</v>
      </c>
      <c r="H155" s="1" t="str">
        <f>+VLOOKUP(E155,Participants!$A$1:$F$1450,5,FALSE)</f>
        <v>F</v>
      </c>
      <c r="I155" s="1">
        <f>+VLOOKUP(E155,Participants!$A$1:$F$1450,3,FALSE)</f>
        <v>7</v>
      </c>
      <c r="J155" s="1" t="str">
        <f>+VLOOKUP(E155,Participants!$A$1:$G$1450,7,FALSE)</f>
        <v>VARSITY GIRLS</v>
      </c>
      <c r="K155" s="1"/>
      <c r="L155" s="1"/>
    </row>
    <row r="156" spans="1:12" ht="18.75" x14ac:dyDescent="0.3">
      <c r="A156" s="20" t="s">
        <v>1282</v>
      </c>
      <c r="B156" s="2">
        <v>1</v>
      </c>
      <c r="C156" s="2">
        <v>17.39</v>
      </c>
      <c r="D156" s="2">
        <v>4</v>
      </c>
      <c r="E156" s="2">
        <v>967</v>
      </c>
      <c r="F156" s="1" t="str">
        <f>+VLOOKUP(E156,Participants!$A$1:$F$1450,2,FALSE)</f>
        <v>Mia White</v>
      </c>
      <c r="G156" s="1" t="str">
        <f>+VLOOKUP(E156,Participants!$A$1:$F$1450,4,FALSE)</f>
        <v>BTA</v>
      </c>
      <c r="H156" s="1" t="str">
        <f>+VLOOKUP(E156,Participants!$A$1:$F$1450,5,FALSE)</f>
        <v>F</v>
      </c>
      <c r="I156" s="1">
        <f>+VLOOKUP(E156,Participants!$A$1:$F$1450,3,FALSE)</f>
        <v>8</v>
      </c>
      <c r="J156" s="1" t="str">
        <f>+VLOOKUP(E156,Participants!$A$1:$G$1450,7,FALSE)</f>
        <v>VARSITY GIRLS</v>
      </c>
      <c r="K156" s="1"/>
      <c r="L156" s="1"/>
    </row>
    <row r="157" spans="1:12" ht="18.75" x14ac:dyDescent="0.3">
      <c r="A157" s="20" t="s">
        <v>1282</v>
      </c>
      <c r="B157" s="2">
        <v>5</v>
      </c>
      <c r="C157" s="2">
        <v>17.71</v>
      </c>
      <c r="D157" s="2">
        <v>2</v>
      </c>
      <c r="E157" s="2">
        <v>861</v>
      </c>
      <c r="F157" s="1" t="str">
        <f>+VLOOKUP(E157,Participants!$A$1:$F$1450,2,FALSE)</f>
        <v>LILY STEPHENSON</v>
      </c>
      <c r="G157" s="1" t="str">
        <f>+VLOOKUP(E157,Participants!$A$1:$F$1450,4,FALSE)</f>
        <v>SYL</v>
      </c>
      <c r="H157" s="1" t="str">
        <f>+VLOOKUP(E157,Participants!$A$1:$F$1450,5,FALSE)</f>
        <v>F</v>
      </c>
      <c r="I157" s="1">
        <f>+VLOOKUP(E157,Participants!$A$1:$F$1450,3,FALSE)</f>
        <v>7</v>
      </c>
      <c r="J157" s="1" t="str">
        <f>+VLOOKUP(E157,Participants!$A$1:$G$1450,7,FALSE)</f>
        <v>VARSITY GIRLS</v>
      </c>
      <c r="K157" s="1"/>
      <c r="L157" s="1"/>
    </row>
    <row r="158" spans="1:12" ht="18.75" x14ac:dyDescent="0.3">
      <c r="A158" s="20" t="s">
        <v>1282</v>
      </c>
      <c r="B158" s="2">
        <v>2</v>
      </c>
      <c r="C158" s="2">
        <v>18.13</v>
      </c>
      <c r="D158" s="2">
        <v>6</v>
      </c>
      <c r="E158" s="2">
        <v>825</v>
      </c>
      <c r="F158" s="1" t="str">
        <f>+VLOOKUP(E158,Participants!$A$1:$F$1450,2,FALSE)</f>
        <v>Karrigan Mangan</v>
      </c>
      <c r="G158" s="1" t="str">
        <f>+VLOOKUP(E158,Participants!$A$1:$F$1450,4,FALSE)</f>
        <v>GAB</v>
      </c>
      <c r="H158" s="1" t="str">
        <f>+VLOOKUP(E158,Participants!$A$1:$F$1450,5,FALSE)</f>
        <v>F</v>
      </c>
      <c r="I158" s="1">
        <f>+VLOOKUP(E158,Participants!$A$1:$F$1450,3,FALSE)</f>
        <v>7</v>
      </c>
      <c r="J158" s="1" t="str">
        <f>+VLOOKUP(E158,Participants!$A$1:$G$1450,7,FALSE)</f>
        <v>VARSITY GIRLS</v>
      </c>
      <c r="K158" s="1"/>
      <c r="L158" s="1"/>
    </row>
    <row r="159" spans="1:12" ht="18.75" x14ac:dyDescent="0.3">
      <c r="A159" s="214" t="s">
        <v>1282</v>
      </c>
      <c r="B159" s="215">
        <v>1</v>
      </c>
      <c r="C159" s="215">
        <v>18.23</v>
      </c>
      <c r="D159" s="215">
        <v>2</v>
      </c>
      <c r="E159" s="215">
        <v>1184</v>
      </c>
      <c r="F159" s="216" t="str">
        <f>+VLOOKUP(E159,Participants!$A$1:$F$1450,2,FALSE)</f>
        <v>Mary Kate Monroe</v>
      </c>
      <c r="G159" s="216" t="str">
        <f>+VLOOKUP(E159,Participants!$A$1:$F$1450,4,FALSE)</f>
        <v>SRT</v>
      </c>
      <c r="H159" s="216" t="str">
        <f>+VLOOKUP(E159,Participants!$A$1:$F$1450,5,FALSE)</f>
        <v>F</v>
      </c>
      <c r="I159" s="216">
        <f>+VLOOKUP(E159,Participants!$A$1:$F$1450,3,FALSE)</f>
        <v>8</v>
      </c>
      <c r="J159" s="216" t="str">
        <f>+VLOOKUP(E159,Participants!$A$1:$G$1450,7,FALSE)</f>
        <v>VARSITY GIRLS</v>
      </c>
      <c r="K159" s="216"/>
      <c r="L159" s="216"/>
    </row>
    <row r="160" spans="1:12" ht="18.75" x14ac:dyDescent="0.3">
      <c r="A160" s="20" t="s">
        <v>1282</v>
      </c>
      <c r="B160" s="2">
        <v>3</v>
      </c>
      <c r="C160" s="2">
        <v>18.8</v>
      </c>
      <c r="D160" s="2">
        <v>2</v>
      </c>
      <c r="E160" s="2">
        <v>820</v>
      </c>
      <c r="F160" s="1" t="str">
        <f>+VLOOKUP(E160,Participants!$A$1:$F$1450,2,FALSE)</f>
        <v>Alexandra Santelli</v>
      </c>
      <c r="G160" s="1" t="str">
        <f>+VLOOKUP(E160,Participants!$A$1:$F$1450,4,FALSE)</f>
        <v>GAB</v>
      </c>
      <c r="H160" s="1" t="str">
        <f>+VLOOKUP(E160,Participants!$A$1:$F$1450,5,FALSE)</f>
        <v>F</v>
      </c>
      <c r="I160" s="1">
        <f>+VLOOKUP(E160,Participants!$A$1:$F$1450,3,FALSE)</f>
        <v>7</v>
      </c>
      <c r="J160" s="1" t="str">
        <f>+VLOOKUP(E160,Participants!$A$1:$G$1450,7,FALSE)</f>
        <v>VARSITY GIRLS</v>
      </c>
      <c r="K160" s="1"/>
      <c r="L160" s="1"/>
    </row>
    <row r="161" spans="1:12" ht="18.75" x14ac:dyDescent="0.3">
      <c r="A161" s="214" t="s">
        <v>1282</v>
      </c>
      <c r="B161" s="215">
        <v>2</v>
      </c>
      <c r="C161" s="215">
        <v>19.55</v>
      </c>
      <c r="D161" s="215">
        <v>1</v>
      </c>
      <c r="E161" s="215">
        <v>819</v>
      </c>
      <c r="F161" s="216" t="str">
        <f>+VLOOKUP(E161,Participants!$A$1:$F$1450,2,FALSE)</f>
        <v>Abigail Lease</v>
      </c>
      <c r="G161" s="216" t="str">
        <f>+VLOOKUP(E161,Participants!$A$1:$F$1450,4,FALSE)</f>
        <v>GAB</v>
      </c>
      <c r="H161" s="216" t="str">
        <f>+VLOOKUP(E161,Participants!$A$1:$F$1450,5,FALSE)</f>
        <v>F</v>
      </c>
      <c r="I161" s="216">
        <f>+VLOOKUP(E161,Participants!$A$1:$F$1450,3,FALSE)</f>
        <v>7</v>
      </c>
      <c r="J161" s="216" t="str">
        <f>+VLOOKUP(E161,Participants!$A$1:$G$1450,7,FALSE)</f>
        <v>VARSITY GIRLS</v>
      </c>
      <c r="K161" s="216"/>
      <c r="L161" s="216"/>
    </row>
    <row r="162" spans="1:12" ht="18.75" x14ac:dyDescent="0.3">
      <c r="A162" s="198"/>
      <c r="B162" s="199"/>
      <c r="C162" s="199"/>
      <c r="D162" s="199"/>
      <c r="E162" s="199"/>
      <c r="F162" s="200"/>
      <c r="G162" s="200"/>
      <c r="H162" s="200"/>
      <c r="I162" s="200"/>
      <c r="J162" s="200"/>
      <c r="K162" s="200"/>
      <c r="L162" s="200"/>
    </row>
    <row r="163" spans="1:12" ht="18.75" x14ac:dyDescent="0.3">
      <c r="A163" s="20" t="s">
        <v>1282</v>
      </c>
      <c r="B163" s="2">
        <v>4</v>
      </c>
      <c r="C163" s="227">
        <v>11.38</v>
      </c>
      <c r="D163" s="2">
        <v>2</v>
      </c>
      <c r="E163" s="2">
        <v>487</v>
      </c>
      <c r="F163" s="1" t="str">
        <f>+VLOOKUP(E163,Participants!$A$1:$F$1450,2,FALSE)</f>
        <v>Austyn Winkleblech</v>
      </c>
      <c r="G163" s="1" t="str">
        <f>+VLOOKUP(E163,Participants!$A$1:$F$1450,4,FALSE)</f>
        <v>STL</v>
      </c>
      <c r="H163" s="1" t="str">
        <f>+VLOOKUP(E163,Participants!$A$1:$F$1450,5,FALSE)</f>
        <v>M</v>
      </c>
      <c r="I163" s="1">
        <f>+VLOOKUP(E163,Participants!$A$1:$F$1450,3,FALSE)</f>
        <v>8</v>
      </c>
      <c r="J163" s="1" t="str">
        <f>+VLOOKUP(E163,Participants!$A$1:$G$1450,7,FALSE)</f>
        <v>VARSITY BOYS</v>
      </c>
      <c r="K163" s="1">
        <v>1</v>
      </c>
      <c r="L163" s="1">
        <v>10</v>
      </c>
    </row>
    <row r="164" spans="1:12" ht="18.75" x14ac:dyDescent="0.3">
      <c r="A164" s="20" t="s">
        <v>1282</v>
      </c>
      <c r="B164" s="2">
        <v>4</v>
      </c>
      <c r="C164" s="227">
        <v>11.81</v>
      </c>
      <c r="D164" s="2">
        <v>3</v>
      </c>
      <c r="E164" s="2">
        <v>1064</v>
      </c>
      <c r="F164" s="1" t="str">
        <f>+VLOOKUP(E164,Participants!$A$1:$F$1450,2,FALSE)</f>
        <v>Anthony Ratkiewicz</v>
      </c>
      <c r="G164" s="1" t="str">
        <f>+VLOOKUP(E164,Participants!$A$1:$F$1450,4,FALSE)</f>
        <v>JFK</v>
      </c>
      <c r="H164" s="1" t="str">
        <f>+VLOOKUP(E164,Participants!$A$1:$F$1450,5,FALSE)</f>
        <v>M</v>
      </c>
      <c r="I164" s="1">
        <f>+VLOOKUP(E164,Participants!$A$1:$F$1450,3,FALSE)</f>
        <v>8</v>
      </c>
      <c r="J164" s="1" t="str">
        <f>+VLOOKUP(E164,Participants!$A$1:$G$1450,7,FALSE)</f>
        <v>VARSITY BOYS</v>
      </c>
      <c r="K164" s="1">
        <v>2</v>
      </c>
      <c r="L164" s="1">
        <v>8</v>
      </c>
    </row>
    <row r="165" spans="1:12" ht="18.75" x14ac:dyDescent="0.3">
      <c r="A165" s="20" t="s">
        <v>1282</v>
      </c>
      <c r="B165" s="2">
        <v>2</v>
      </c>
      <c r="C165" s="228">
        <v>12</v>
      </c>
      <c r="D165" s="2">
        <v>5</v>
      </c>
      <c r="E165" s="2">
        <v>1068</v>
      </c>
      <c r="F165" s="1" t="str">
        <f>+VLOOKUP(E165,Participants!$A$1:$F$1450,2,FALSE)</f>
        <v>Nicolas Stiehler</v>
      </c>
      <c r="G165" s="1" t="str">
        <f>+VLOOKUP(E165,Participants!$A$1:$F$1450,4,FALSE)</f>
        <v>JFK</v>
      </c>
      <c r="H165" s="1" t="str">
        <f>+VLOOKUP(E165,Participants!$A$1:$F$1450,5,FALSE)</f>
        <v>M</v>
      </c>
      <c r="I165" s="1">
        <f>+VLOOKUP(E165,Participants!$A$1:$F$1450,3,FALSE)</f>
        <v>7</v>
      </c>
      <c r="J165" s="1" t="str">
        <f>+VLOOKUP(E165,Participants!$A$1:$G$1450,7,FALSE)</f>
        <v>VARSITY BOYS</v>
      </c>
      <c r="K165" s="1">
        <v>3</v>
      </c>
      <c r="L165" s="1">
        <v>6</v>
      </c>
    </row>
    <row r="166" spans="1:12" ht="18.75" x14ac:dyDescent="0.3">
      <c r="A166" s="20" t="s">
        <v>1282</v>
      </c>
      <c r="B166" s="2">
        <v>3</v>
      </c>
      <c r="C166" s="227">
        <v>12.73</v>
      </c>
      <c r="D166" s="2">
        <v>2</v>
      </c>
      <c r="E166" s="2">
        <v>1268</v>
      </c>
      <c r="F166" s="1" t="str">
        <f>+VLOOKUP(E166,Participants!$A$1:$F$1450,2,FALSE)</f>
        <v>Paulson, Dylan</v>
      </c>
      <c r="G166" s="1" t="str">
        <f>+VLOOKUP(E166,Participants!$A$1:$F$1450,4,FALSE)</f>
        <v>GRE</v>
      </c>
      <c r="H166" s="1" t="str">
        <f>+VLOOKUP(E166,Participants!$A$1:$F$1450,5,FALSE)</f>
        <v>M</v>
      </c>
      <c r="I166" s="1">
        <f>+VLOOKUP(E166,Participants!$A$1:$F$1450,3,FALSE)</f>
        <v>8</v>
      </c>
      <c r="J166" s="1" t="str">
        <f>+VLOOKUP(E166,Participants!$A$1:$G$1450,7,FALSE)</f>
        <v>VARSITY BOYS</v>
      </c>
      <c r="K166" s="1">
        <v>4</v>
      </c>
      <c r="L166" s="1">
        <v>5</v>
      </c>
    </row>
    <row r="167" spans="1:12" ht="18.75" x14ac:dyDescent="0.3">
      <c r="A167" s="20" t="s">
        <v>1282</v>
      </c>
      <c r="B167" s="2">
        <v>3</v>
      </c>
      <c r="C167" s="227">
        <v>13</v>
      </c>
      <c r="D167" s="2">
        <v>4</v>
      </c>
      <c r="E167" s="2">
        <v>827</v>
      </c>
      <c r="F167" s="1" t="str">
        <f>+VLOOKUP(E167,Participants!$A$1:$F$1450,2,FALSE)</f>
        <v>Maximillian Tiriobo</v>
      </c>
      <c r="G167" s="1" t="str">
        <f>+VLOOKUP(E167,Participants!$A$1:$F$1450,4,FALSE)</f>
        <v>GAB</v>
      </c>
      <c r="H167" s="1" t="str">
        <f>+VLOOKUP(E167,Participants!$A$1:$F$1450,5,FALSE)</f>
        <v>M</v>
      </c>
      <c r="I167" s="1">
        <f>+VLOOKUP(E167,Participants!$A$1:$F$1450,3,FALSE)</f>
        <v>8</v>
      </c>
      <c r="J167" s="1" t="str">
        <f>+VLOOKUP(E167,Participants!$A$1:$G$1450,7,FALSE)</f>
        <v>VARSITY BOYS</v>
      </c>
      <c r="K167" s="1">
        <v>5</v>
      </c>
      <c r="L167" s="1">
        <v>4</v>
      </c>
    </row>
    <row r="168" spans="1:12" ht="18.75" x14ac:dyDescent="0.3">
      <c r="A168" s="20" t="s">
        <v>1282</v>
      </c>
      <c r="B168" s="2">
        <v>4</v>
      </c>
      <c r="C168" s="227">
        <v>13.06</v>
      </c>
      <c r="D168" s="2">
        <v>4</v>
      </c>
      <c r="E168" s="2">
        <v>1012</v>
      </c>
      <c r="F168" s="1" t="str">
        <f>+VLOOKUP(E168,Participants!$A$1:$F$1450,2,FALSE)</f>
        <v>Garret Zug</v>
      </c>
      <c r="G168" s="1" t="str">
        <f>+VLOOKUP(E168,Participants!$A$1:$F$1450,4,FALSE)</f>
        <v>PHL</v>
      </c>
      <c r="H168" s="1" t="str">
        <f>+VLOOKUP(E168,Participants!$A$1:$F$1450,5,FALSE)</f>
        <v>M</v>
      </c>
      <c r="I168" s="1">
        <f>+VLOOKUP(E168,Participants!$A$1:$F$1450,3,FALSE)</f>
        <v>8</v>
      </c>
      <c r="J168" s="1" t="str">
        <f>+VLOOKUP(E168,Participants!$A$1:$G$1450,7,FALSE)</f>
        <v>VARSITY BOYS</v>
      </c>
      <c r="K168" s="1">
        <v>6</v>
      </c>
      <c r="L168" s="1">
        <v>3</v>
      </c>
    </row>
    <row r="169" spans="1:12" ht="18.75" x14ac:dyDescent="0.3">
      <c r="A169" s="20" t="s">
        <v>1282</v>
      </c>
      <c r="B169" s="2">
        <v>3</v>
      </c>
      <c r="C169" s="227">
        <v>13.25</v>
      </c>
      <c r="D169" s="2">
        <v>3</v>
      </c>
      <c r="E169" s="2">
        <v>1062</v>
      </c>
      <c r="F169" s="1" t="str">
        <f>+VLOOKUP(E169,Participants!$A$1:$F$1450,2,FALSE)</f>
        <v>Amir Maltony</v>
      </c>
      <c r="G169" s="1" t="str">
        <f>+VLOOKUP(E169,Participants!$A$1:$F$1450,4,FALSE)</f>
        <v>JFK</v>
      </c>
      <c r="H169" s="1" t="str">
        <f>+VLOOKUP(E169,Participants!$A$1:$F$1450,5,FALSE)</f>
        <v>M</v>
      </c>
      <c r="I169" s="1">
        <f>+VLOOKUP(E169,Participants!$A$1:$F$1450,3,FALSE)</f>
        <v>8</v>
      </c>
      <c r="J169" s="1" t="str">
        <f>+VLOOKUP(E169,Participants!$A$1:$G$1450,7,FALSE)</f>
        <v>VARSITY BOYS</v>
      </c>
      <c r="K169" s="1">
        <v>7</v>
      </c>
      <c r="L169" s="1">
        <v>2</v>
      </c>
    </row>
    <row r="170" spans="1:12" ht="18.75" x14ac:dyDescent="0.3">
      <c r="A170" s="20" t="s">
        <v>1282</v>
      </c>
      <c r="B170" s="2">
        <v>1</v>
      </c>
      <c r="C170" s="228">
        <v>13.66</v>
      </c>
      <c r="D170" s="2">
        <v>5</v>
      </c>
      <c r="E170" s="2">
        <v>960</v>
      </c>
      <c r="F170" s="1" t="str">
        <f>+VLOOKUP(E170,Participants!$A$1:$F$1450,2,FALSE)</f>
        <v>Max Noullet</v>
      </c>
      <c r="G170" s="1" t="str">
        <f>+VLOOKUP(E170,Participants!$A$1:$F$1450,4,FALSE)</f>
        <v>BTA</v>
      </c>
      <c r="H170" s="1" t="str">
        <f>+VLOOKUP(E170,Participants!$A$1:$F$1450,5,FALSE)</f>
        <v>M</v>
      </c>
      <c r="I170" s="1">
        <f>+VLOOKUP(E170,Participants!$A$1:$F$1450,3,FALSE)</f>
        <v>8</v>
      </c>
      <c r="J170" s="1" t="str">
        <f>+VLOOKUP(E170,Participants!$A$1:$G$1450,7,FALSE)</f>
        <v>VARSITY BOYS</v>
      </c>
      <c r="K170" s="1">
        <v>8</v>
      </c>
      <c r="L170" s="1">
        <v>1</v>
      </c>
    </row>
    <row r="171" spans="1:12" ht="18.75" x14ac:dyDescent="0.3">
      <c r="A171" s="20" t="s">
        <v>1282</v>
      </c>
      <c r="B171" s="2">
        <v>4</v>
      </c>
      <c r="C171" s="227">
        <v>13.75</v>
      </c>
      <c r="D171" s="2">
        <v>1</v>
      </c>
      <c r="E171" s="2">
        <v>956</v>
      </c>
      <c r="F171" s="1" t="str">
        <f>+VLOOKUP(E171,Participants!$A$1:$F$1450,2,FALSE)</f>
        <v>Joseph Heller</v>
      </c>
      <c r="G171" s="1" t="str">
        <f>+VLOOKUP(E171,Participants!$A$1:$F$1450,4,FALSE)</f>
        <v>BTA</v>
      </c>
      <c r="H171" s="1" t="str">
        <f>+VLOOKUP(E171,Participants!$A$1:$F$1450,5,FALSE)</f>
        <v>M</v>
      </c>
      <c r="I171" s="1">
        <f>+VLOOKUP(E171,Participants!$A$1:$F$1450,3,FALSE)</f>
        <v>8</v>
      </c>
      <c r="J171" s="1" t="str">
        <f>+VLOOKUP(E171,Participants!$A$1:$G$1450,7,FALSE)</f>
        <v>VARSITY BOYS</v>
      </c>
      <c r="K171" s="1"/>
      <c r="L171" s="1"/>
    </row>
    <row r="172" spans="1:12" ht="18.75" x14ac:dyDescent="0.3">
      <c r="A172" s="20" t="s">
        <v>1282</v>
      </c>
      <c r="B172" s="2">
        <v>2</v>
      </c>
      <c r="C172" s="228">
        <v>13.84</v>
      </c>
      <c r="D172" s="2">
        <v>2</v>
      </c>
      <c r="E172" s="2">
        <v>492</v>
      </c>
      <c r="F172" s="1" t="str">
        <f>+VLOOKUP(E172,Participants!$A$1:$F$1450,2,FALSE)</f>
        <v>Nathan Klein</v>
      </c>
      <c r="G172" s="1" t="str">
        <f>+VLOOKUP(E172,Participants!$A$1:$F$1450,4,FALSE)</f>
        <v>STL</v>
      </c>
      <c r="H172" s="1" t="str">
        <f>+VLOOKUP(E172,Participants!$A$1:$F$1450,5,FALSE)</f>
        <v>M</v>
      </c>
      <c r="I172" s="1">
        <f>+VLOOKUP(E172,Participants!$A$1:$F$1450,3,FALSE)</f>
        <v>8</v>
      </c>
      <c r="J172" s="1" t="str">
        <f>+VLOOKUP(E172,Participants!$A$1:$G$1450,7,FALSE)</f>
        <v>VARSITY BOYS</v>
      </c>
      <c r="K172" s="1"/>
      <c r="L172" s="1"/>
    </row>
    <row r="173" spans="1:12" ht="18.75" x14ac:dyDescent="0.3">
      <c r="A173" s="214" t="s">
        <v>1282</v>
      </c>
      <c r="B173" s="215">
        <v>3</v>
      </c>
      <c r="C173" s="229">
        <v>13.84</v>
      </c>
      <c r="D173" s="215">
        <v>1</v>
      </c>
      <c r="E173" s="215">
        <v>954</v>
      </c>
      <c r="F173" s="216" t="str">
        <f>+VLOOKUP(E173,Participants!$A$1:$F$1450,2,FALSE)</f>
        <v>Joey Roblaski</v>
      </c>
      <c r="G173" s="216" t="str">
        <f>+VLOOKUP(E173,Participants!$A$1:$F$1450,4,FALSE)</f>
        <v>BTA</v>
      </c>
      <c r="H173" s="216" t="str">
        <f>+VLOOKUP(E173,Participants!$A$1:$F$1450,5,FALSE)</f>
        <v>M</v>
      </c>
      <c r="I173" s="216">
        <f>+VLOOKUP(E173,Participants!$A$1:$F$1450,3,FALSE)</f>
        <v>8</v>
      </c>
      <c r="J173" s="216" t="str">
        <f>+VLOOKUP(E173,Participants!$A$1:$G$1450,7,FALSE)</f>
        <v>VARSITY BOYS</v>
      </c>
      <c r="K173" s="216"/>
      <c r="L173" s="216"/>
    </row>
    <row r="174" spans="1:12" ht="18.75" x14ac:dyDescent="0.3">
      <c r="A174" s="20" t="s">
        <v>1282</v>
      </c>
      <c r="B174" s="2">
        <v>1</v>
      </c>
      <c r="C174" s="228">
        <v>13.86</v>
      </c>
      <c r="D174" s="2">
        <v>6</v>
      </c>
      <c r="E174" s="2">
        <v>1187</v>
      </c>
      <c r="F174" s="1" t="str">
        <f>+VLOOKUP(E174,Participants!$A$1:$F$1450,2,FALSE)</f>
        <v>Craig Hunter</v>
      </c>
      <c r="G174" s="1" t="str">
        <f>+VLOOKUP(E174,Participants!$A$1:$F$1450,4,FALSE)</f>
        <v>SRT</v>
      </c>
      <c r="H174" s="1" t="str">
        <f>+VLOOKUP(E174,Participants!$A$1:$F$1450,5,FALSE)</f>
        <v>M</v>
      </c>
      <c r="I174" s="1">
        <f>+VLOOKUP(E174,Participants!$A$1:$F$1450,3,FALSE)</f>
        <v>7</v>
      </c>
      <c r="J174" s="1" t="str">
        <f>+VLOOKUP(E174,Participants!$A$1:$G$1450,7,FALSE)</f>
        <v>VARSITY BOYS</v>
      </c>
      <c r="K174" s="1"/>
      <c r="L174" s="1"/>
    </row>
    <row r="175" spans="1:12" ht="18.75" x14ac:dyDescent="0.3">
      <c r="A175" s="20" t="s">
        <v>1282</v>
      </c>
      <c r="B175" s="2">
        <v>2</v>
      </c>
      <c r="C175" s="228">
        <v>14.28</v>
      </c>
      <c r="D175" s="2">
        <v>1</v>
      </c>
      <c r="E175" s="2">
        <v>951</v>
      </c>
      <c r="F175" s="1" t="str">
        <f>+VLOOKUP(E175,Participants!$A$1:$F$1450,2,FALSE)</f>
        <v>Cameron Fettis</v>
      </c>
      <c r="G175" s="1" t="str">
        <f>+VLOOKUP(E175,Participants!$A$1:$F$1450,4,FALSE)</f>
        <v>BTA</v>
      </c>
      <c r="H175" s="1" t="str">
        <f>+VLOOKUP(E175,Participants!$A$1:$F$1450,5,FALSE)</f>
        <v>M</v>
      </c>
      <c r="I175" s="1">
        <f>+VLOOKUP(E175,Participants!$A$1:$F$1450,3,FALSE)</f>
        <v>7</v>
      </c>
      <c r="J175" s="1" t="str">
        <f>+VLOOKUP(E175,Participants!$A$1:$G$1450,7,FALSE)</f>
        <v>VARSITY BOYS</v>
      </c>
      <c r="K175" s="1"/>
      <c r="L175" s="1"/>
    </row>
    <row r="176" spans="1:12" ht="18.75" x14ac:dyDescent="0.3">
      <c r="A176" s="20" t="s">
        <v>1282</v>
      </c>
      <c r="B176" s="2">
        <v>1</v>
      </c>
      <c r="C176" s="228">
        <v>14.34</v>
      </c>
      <c r="D176" s="2">
        <v>1</v>
      </c>
      <c r="E176" s="2">
        <v>491</v>
      </c>
      <c r="F176" s="1" t="str">
        <f>+VLOOKUP(E176,Participants!$A$1:$F$1450,2,FALSE)</f>
        <v>Jack Guzowski</v>
      </c>
      <c r="G176" s="1" t="str">
        <f>+VLOOKUP(E176,Participants!$A$1:$F$1450,4,FALSE)</f>
        <v>STL</v>
      </c>
      <c r="H176" s="1" t="str">
        <f>+VLOOKUP(E176,Participants!$A$1:$F$1450,5,FALSE)</f>
        <v>M</v>
      </c>
      <c r="I176" s="1">
        <f>+VLOOKUP(E176,Participants!$A$1:$F$1450,3,FALSE)</f>
        <v>8</v>
      </c>
      <c r="J176" s="1" t="str">
        <f>+VLOOKUP(E176,Participants!$A$1:$G$1450,7,FALSE)</f>
        <v>VARSITY BOYS</v>
      </c>
      <c r="K176" s="1"/>
      <c r="L176" s="1"/>
    </row>
    <row r="177" spans="1:12" ht="18.75" x14ac:dyDescent="0.3">
      <c r="A177" s="20" t="s">
        <v>1282</v>
      </c>
      <c r="B177" s="2">
        <v>1</v>
      </c>
      <c r="C177" s="228">
        <v>14.38</v>
      </c>
      <c r="D177" s="2">
        <v>3</v>
      </c>
      <c r="E177" s="2">
        <v>1063</v>
      </c>
      <c r="F177" s="1" t="str">
        <f>+VLOOKUP(E177,Participants!$A$1:$F$1450,2,FALSE)</f>
        <v>Anand Karamcheti</v>
      </c>
      <c r="G177" s="1" t="str">
        <f>+VLOOKUP(E177,Participants!$A$1:$F$1450,4,FALSE)</f>
        <v>JFK</v>
      </c>
      <c r="H177" s="1" t="str">
        <f>+VLOOKUP(E177,Participants!$A$1:$F$1450,5,FALSE)</f>
        <v>M</v>
      </c>
      <c r="I177" s="1">
        <f>+VLOOKUP(E177,Participants!$A$1:$F$1450,3,FALSE)</f>
        <v>7</v>
      </c>
      <c r="J177" s="1" t="str">
        <f>+VLOOKUP(E177,Participants!$A$1:$G$1450,7,FALSE)</f>
        <v>VARSITY BOYS</v>
      </c>
      <c r="K177" s="1"/>
      <c r="L177" s="1"/>
    </row>
    <row r="178" spans="1:12" ht="18.75" x14ac:dyDescent="0.3">
      <c r="A178" s="20" t="s">
        <v>1282</v>
      </c>
      <c r="B178" s="2">
        <v>2</v>
      </c>
      <c r="C178" s="228">
        <v>14.73</v>
      </c>
      <c r="D178" s="2">
        <v>4</v>
      </c>
      <c r="E178" s="2">
        <v>1015</v>
      </c>
      <c r="F178" s="1" t="str">
        <f>+VLOOKUP(E178,Participants!$A$1:$F$1450,2,FALSE)</f>
        <v>Will Stickman</v>
      </c>
      <c r="G178" s="1" t="str">
        <f>+VLOOKUP(E178,Participants!$A$1:$F$1450,4,FALSE)</f>
        <v>PHL</v>
      </c>
      <c r="H178" s="1" t="str">
        <f>+VLOOKUP(E178,Participants!$A$1:$F$1450,5,FALSE)</f>
        <v>M</v>
      </c>
      <c r="I178" s="1">
        <f>+VLOOKUP(E178,Participants!$A$1:$F$1450,3,FALSE)</f>
        <v>7</v>
      </c>
      <c r="J178" s="1" t="str">
        <f>+VLOOKUP(E178,Participants!$A$1:$G$1450,7,FALSE)</f>
        <v>VARSITY BOYS</v>
      </c>
      <c r="K178" s="1"/>
      <c r="L178" s="1"/>
    </row>
    <row r="179" spans="1:12" ht="18.75" x14ac:dyDescent="0.3">
      <c r="A179" s="20" t="s">
        <v>1282</v>
      </c>
      <c r="B179" s="2">
        <v>2</v>
      </c>
      <c r="C179" s="228">
        <v>14.76</v>
      </c>
      <c r="D179" s="2">
        <v>3</v>
      </c>
      <c r="E179" s="2">
        <v>1013</v>
      </c>
      <c r="F179" s="1" t="str">
        <f>+VLOOKUP(E179,Participants!$A$1:$F$1450,2,FALSE)</f>
        <v>John Henry Luke</v>
      </c>
      <c r="G179" s="1" t="str">
        <f>+VLOOKUP(E179,Participants!$A$1:$F$1450,4,FALSE)</f>
        <v>PHL</v>
      </c>
      <c r="H179" s="1" t="str">
        <f>+VLOOKUP(E179,Participants!$A$1:$F$1450,5,FALSE)</f>
        <v>M</v>
      </c>
      <c r="I179" s="1">
        <f>+VLOOKUP(E179,Participants!$A$1:$F$1450,3,FALSE)</f>
        <v>7</v>
      </c>
      <c r="J179" s="1" t="str">
        <f>+VLOOKUP(E179,Participants!$A$1:$G$1450,7,FALSE)</f>
        <v>VARSITY BOYS</v>
      </c>
      <c r="K179" s="1"/>
      <c r="L179" s="1"/>
    </row>
    <row r="180" spans="1:12" ht="18.75" x14ac:dyDescent="0.3">
      <c r="A180" s="20" t="s">
        <v>1282</v>
      </c>
      <c r="B180" s="2">
        <v>1</v>
      </c>
      <c r="C180" s="228">
        <v>14.84</v>
      </c>
      <c r="D180" s="2">
        <v>2</v>
      </c>
      <c r="E180" s="2">
        <v>1265</v>
      </c>
      <c r="F180" s="1" t="str">
        <f>+VLOOKUP(E180,Participants!$A$1:$F$1450,2,FALSE)</f>
        <v>Allen, Jonathan</v>
      </c>
      <c r="G180" s="1" t="str">
        <f>+VLOOKUP(E180,Participants!$A$1:$F$1450,4,FALSE)</f>
        <v>GRE</v>
      </c>
      <c r="H180" s="1" t="str">
        <f>+VLOOKUP(E180,Participants!$A$1:$F$1450,5,FALSE)</f>
        <v>M</v>
      </c>
      <c r="I180" s="1">
        <f>+VLOOKUP(E180,Participants!$A$1:$F$1450,3,FALSE)</f>
        <v>8</v>
      </c>
      <c r="J180" s="1" t="str">
        <f>+VLOOKUP(E180,Participants!$A$1:$G$1450,7,FALSE)</f>
        <v>VARSITY BOYS</v>
      </c>
      <c r="K180" s="1"/>
      <c r="L180" s="1"/>
    </row>
    <row r="181" spans="1:12" ht="18.75" x14ac:dyDescent="0.3">
      <c r="A181" s="20" t="s">
        <v>1282</v>
      </c>
      <c r="B181" s="2">
        <v>2</v>
      </c>
      <c r="C181" s="228">
        <v>15.23</v>
      </c>
      <c r="D181" s="2">
        <v>6</v>
      </c>
      <c r="E181" s="2">
        <v>493</v>
      </c>
      <c r="F181" s="1" t="str">
        <f>+VLOOKUP(E181,Participants!$A$1:$F$1450,2,FALSE)</f>
        <v>Paul Cobleigh</v>
      </c>
      <c r="G181" s="1" t="str">
        <f>+VLOOKUP(E181,Participants!$A$1:$F$1450,4,FALSE)</f>
        <v>STL</v>
      </c>
      <c r="H181" s="1" t="str">
        <f>+VLOOKUP(E181,Participants!$A$1:$F$1450,5,FALSE)</f>
        <v>M</v>
      </c>
      <c r="I181" s="1">
        <f>+VLOOKUP(E181,Participants!$A$1:$F$1450,3,FALSE)</f>
        <v>7</v>
      </c>
      <c r="J181" s="1" t="str">
        <f>+VLOOKUP(E181,Participants!$A$1:$G$1450,7,FALSE)</f>
        <v>VARSITY BOYS</v>
      </c>
      <c r="K181" s="1"/>
      <c r="L181" s="1"/>
    </row>
    <row r="182" spans="1:12" ht="18.75" x14ac:dyDescent="0.3">
      <c r="A182" s="20" t="s">
        <v>1282</v>
      </c>
      <c r="B182" s="2">
        <v>1</v>
      </c>
      <c r="C182" s="228">
        <v>19.190000000000001</v>
      </c>
      <c r="D182" s="2">
        <v>4</v>
      </c>
      <c r="E182" s="2">
        <v>794</v>
      </c>
      <c r="F182" s="1" t="str">
        <f>+VLOOKUP(E182,Participants!$A$1:$F$1450,2,FALSE)</f>
        <v>Aiden Yochum</v>
      </c>
      <c r="G182" s="1" t="str">
        <f>+VLOOKUP(E182,Participants!$A$1:$F$1450,4,FALSE)</f>
        <v>ANN</v>
      </c>
      <c r="H182" s="1" t="str">
        <f>+VLOOKUP(E182,Participants!$A$1:$F$1450,5,FALSE)</f>
        <v>M</v>
      </c>
      <c r="I182" s="1">
        <f>+VLOOKUP(E182,Participants!$A$1:$F$1450,3,FALSE)</f>
        <v>7</v>
      </c>
      <c r="J182" s="1" t="str">
        <f>+VLOOKUP(E182,Participants!$A$1:$G$1450,7,FALSE)</f>
        <v>VARSITY BOYS</v>
      </c>
      <c r="K182" s="1"/>
      <c r="L182" s="1"/>
    </row>
    <row r="183" spans="1:12" ht="18.75" x14ac:dyDescent="0.3">
      <c r="A183" s="20" t="s">
        <v>1282</v>
      </c>
      <c r="B183" s="2">
        <v>4</v>
      </c>
      <c r="C183" s="2"/>
      <c r="D183" s="2">
        <v>7</v>
      </c>
      <c r="E183" s="2"/>
      <c r="F183" s="1" t="e">
        <f>+VLOOKUP(E183,Participants!$A$1:$F$1450,2,FALSE)</f>
        <v>#N/A</v>
      </c>
      <c r="G183" s="1" t="e">
        <f>+VLOOKUP(E183,Participants!$A$1:$F$1450,4,FALSE)</f>
        <v>#N/A</v>
      </c>
      <c r="H183" s="1" t="e">
        <f>+VLOOKUP(E183,Participants!$A$1:$F$1450,5,FALSE)</f>
        <v>#N/A</v>
      </c>
      <c r="I183" s="1" t="e">
        <f>+VLOOKUP(E183,Participants!$A$1:$F$1450,3,FALSE)</f>
        <v>#N/A</v>
      </c>
      <c r="J183" s="1" t="e">
        <f>+VLOOKUP(E183,Participants!$A$1:$G$1450,7,FALSE)</f>
        <v>#N/A</v>
      </c>
      <c r="K183" s="1"/>
      <c r="L183" s="1"/>
    </row>
    <row r="184" spans="1:12" ht="18.75" x14ac:dyDescent="0.3">
      <c r="A184" s="20" t="s">
        <v>1282</v>
      </c>
      <c r="B184" s="2">
        <v>4</v>
      </c>
      <c r="C184" s="2"/>
      <c r="D184" s="2">
        <v>8</v>
      </c>
      <c r="E184" s="2"/>
      <c r="F184" s="1" t="e">
        <f>+VLOOKUP(E184,Participants!$A$1:$F$1450,2,FALSE)</f>
        <v>#N/A</v>
      </c>
      <c r="G184" s="1" t="e">
        <f>+VLOOKUP(E184,Participants!$A$1:$F$1450,4,FALSE)</f>
        <v>#N/A</v>
      </c>
      <c r="H184" s="1" t="e">
        <f>+VLOOKUP(E184,Participants!$A$1:$F$1450,5,FALSE)</f>
        <v>#N/A</v>
      </c>
      <c r="I184" s="1" t="e">
        <f>+VLOOKUP(E184,Participants!$A$1:$F$1450,3,FALSE)</f>
        <v>#N/A</v>
      </c>
      <c r="J184" s="1" t="e">
        <f>+VLOOKUP(E184,Participants!$A$1:$G$1450,7,FALSE)</f>
        <v>#N/A</v>
      </c>
      <c r="K184" s="1"/>
      <c r="L184" s="1"/>
    </row>
    <row r="185" spans="1:12" ht="18.75" x14ac:dyDescent="0.3">
      <c r="A185" s="198" t="s">
        <v>1282</v>
      </c>
      <c r="B185" s="199">
        <v>4</v>
      </c>
      <c r="C185" s="199"/>
      <c r="D185" s="199">
        <v>8</v>
      </c>
      <c r="E185" s="199"/>
      <c r="F185" s="200" t="e">
        <f>+VLOOKUP(E185,Participants!$A$1:$F$1450,2,FALSE)</f>
        <v>#N/A</v>
      </c>
      <c r="G185" s="200" t="e">
        <f>+VLOOKUP(E185,Participants!$A$1:$F$1450,4,FALSE)</f>
        <v>#N/A</v>
      </c>
      <c r="H185" s="200" t="e">
        <f>+VLOOKUP(E185,Participants!$A$1:$F$1450,5,FALSE)</f>
        <v>#N/A</v>
      </c>
      <c r="I185" s="200" t="e">
        <f>+VLOOKUP(E185,Participants!$A$1:$F$1450,3,FALSE)</f>
        <v>#N/A</v>
      </c>
      <c r="J185" s="200" t="e">
        <f>+VLOOKUP(E185,Participants!$A$1:$G$1450,7,FALSE)</f>
        <v>#N/A</v>
      </c>
      <c r="K185" s="200"/>
      <c r="L185" s="200"/>
    </row>
    <row r="186" spans="1:12" ht="18.75" x14ac:dyDescent="0.3">
      <c r="A186" s="20" t="s">
        <v>1282</v>
      </c>
      <c r="B186" s="2">
        <v>1</v>
      </c>
      <c r="C186" s="72"/>
      <c r="D186" s="2">
        <v>7</v>
      </c>
      <c r="E186" s="2"/>
      <c r="F186" s="1" t="e">
        <f>+VLOOKUP(E186,Participants!$A$1:$F$1450,2,FALSE)</f>
        <v>#N/A</v>
      </c>
      <c r="G186" s="1" t="e">
        <f>+VLOOKUP(E186,Participants!$A$1:$F$1450,4,FALSE)</f>
        <v>#N/A</v>
      </c>
      <c r="H186" s="1" t="e">
        <f>+VLOOKUP(E186,Participants!$A$1:$F$1450,5,FALSE)</f>
        <v>#N/A</v>
      </c>
      <c r="I186" s="1" t="e">
        <f>+VLOOKUP(E186,Participants!$A$1:$F$1450,3,FALSE)</f>
        <v>#N/A</v>
      </c>
      <c r="J186" s="1" t="e">
        <f>+VLOOKUP(E186,Participants!$A$1:$G$1450,7,FALSE)</f>
        <v>#N/A</v>
      </c>
      <c r="K186" s="1"/>
      <c r="L186" s="1"/>
    </row>
    <row r="187" spans="1:12" ht="18.75" x14ac:dyDescent="0.3">
      <c r="A187" s="20" t="s">
        <v>1282</v>
      </c>
      <c r="B187" s="2">
        <v>1</v>
      </c>
      <c r="C187" s="72"/>
      <c r="D187" s="2">
        <v>8</v>
      </c>
      <c r="E187" s="2"/>
      <c r="F187" s="1" t="e">
        <f>+VLOOKUP(E187,Participants!$A$1:$F$1450,2,FALSE)</f>
        <v>#N/A</v>
      </c>
      <c r="G187" s="1" t="e">
        <f>+VLOOKUP(E187,Participants!$A$1:$F$1450,4,FALSE)</f>
        <v>#N/A</v>
      </c>
      <c r="H187" s="1" t="e">
        <f>+VLOOKUP(E187,Participants!$A$1:$F$1450,5,FALSE)</f>
        <v>#N/A</v>
      </c>
      <c r="I187" s="1" t="e">
        <f>+VLOOKUP(E187,Participants!$A$1:$F$1450,3,FALSE)</f>
        <v>#N/A</v>
      </c>
      <c r="J187" s="1" t="e">
        <f>+VLOOKUP(E187,Participants!$A$1:$G$1450,7,FALSE)</f>
        <v>#N/A</v>
      </c>
      <c r="K187" s="1"/>
      <c r="L187" s="1"/>
    </row>
    <row r="188" spans="1:12" ht="18.75" x14ac:dyDescent="0.3">
      <c r="A188" s="20" t="s">
        <v>1282</v>
      </c>
      <c r="B188" s="2">
        <v>2</v>
      </c>
      <c r="C188" s="201"/>
      <c r="D188" s="2">
        <v>5</v>
      </c>
      <c r="E188" s="2"/>
      <c r="F188" s="1" t="e">
        <f>+VLOOKUP(E188,Participants!$A$1:$F$1450,2,FALSE)</f>
        <v>#N/A</v>
      </c>
      <c r="G188" s="1" t="e">
        <f>+VLOOKUP(E188,Participants!$A$1:$F$1450,4,FALSE)</f>
        <v>#N/A</v>
      </c>
      <c r="H188" s="1" t="e">
        <f>+VLOOKUP(E188,Participants!$A$1:$F$1450,5,FALSE)</f>
        <v>#N/A</v>
      </c>
      <c r="I188" s="1" t="e">
        <f>+VLOOKUP(E188,Participants!$A$1:$F$1450,3,FALSE)</f>
        <v>#N/A</v>
      </c>
      <c r="J188" s="1" t="e">
        <f>+VLOOKUP(E188,Participants!$A$1:$G$1450,7,FALSE)</f>
        <v>#N/A</v>
      </c>
      <c r="K188" s="1"/>
      <c r="L188" s="1"/>
    </row>
    <row r="189" spans="1:12" ht="18.75" x14ac:dyDescent="0.3">
      <c r="A189" s="20" t="s">
        <v>1282</v>
      </c>
      <c r="B189" s="2">
        <v>2</v>
      </c>
      <c r="C189" s="37"/>
      <c r="D189" s="2">
        <v>6</v>
      </c>
      <c r="E189" s="2"/>
      <c r="F189" s="1" t="e">
        <f>+VLOOKUP(E189,Participants!$A$1:$F$1450,2,FALSE)</f>
        <v>#N/A</v>
      </c>
      <c r="G189" s="1" t="e">
        <f>+VLOOKUP(E189,Participants!$A$1:$F$1450,4,FALSE)</f>
        <v>#N/A</v>
      </c>
      <c r="H189" s="1" t="e">
        <f>+VLOOKUP(E189,Participants!$A$1:$F$1450,5,FALSE)</f>
        <v>#N/A</v>
      </c>
      <c r="I189" s="1" t="e">
        <f>+VLOOKUP(E189,Participants!$A$1:$F$1450,3,FALSE)</f>
        <v>#N/A</v>
      </c>
      <c r="J189" s="1" t="e">
        <f>+VLOOKUP(E189,Participants!$A$1:$G$1450,7,FALSE)</f>
        <v>#N/A</v>
      </c>
      <c r="K189" s="1"/>
      <c r="L189" s="1"/>
    </row>
    <row r="190" spans="1:12" ht="18.75" x14ac:dyDescent="0.3">
      <c r="A190" s="20" t="s">
        <v>1282</v>
      </c>
      <c r="B190" s="2">
        <v>2</v>
      </c>
      <c r="C190" s="37"/>
      <c r="D190" s="2">
        <v>7</v>
      </c>
      <c r="E190" s="2"/>
      <c r="F190" s="1" t="e">
        <f>+VLOOKUP(E190,Participants!$A$1:$F$1450,2,FALSE)</f>
        <v>#N/A</v>
      </c>
      <c r="G190" s="1" t="e">
        <f>+VLOOKUP(E190,Participants!$A$1:$F$1450,4,FALSE)</f>
        <v>#N/A</v>
      </c>
      <c r="H190" s="1" t="e">
        <f>+VLOOKUP(E190,Participants!$A$1:$F$1450,5,FALSE)</f>
        <v>#N/A</v>
      </c>
      <c r="I190" s="1" t="e">
        <f>+VLOOKUP(E190,Participants!$A$1:$F$1450,3,FALSE)</f>
        <v>#N/A</v>
      </c>
      <c r="J190" s="1" t="e">
        <f>+VLOOKUP(E190,Participants!$A$1:$G$1450,7,FALSE)</f>
        <v>#N/A</v>
      </c>
      <c r="K190" s="1"/>
      <c r="L190" s="1"/>
    </row>
    <row r="191" spans="1:12" ht="18.75" x14ac:dyDescent="0.3">
      <c r="A191" s="20" t="s">
        <v>1282</v>
      </c>
      <c r="B191" s="2">
        <v>2</v>
      </c>
      <c r="C191" s="37"/>
      <c r="D191" s="2">
        <v>8</v>
      </c>
      <c r="E191" s="2"/>
      <c r="F191" s="1" t="e">
        <f>+VLOOKUP(E191,Participants!$A$1:$F$1450,2,FALSE)</f>
        <v>#N/A</v>
      </c>
      <c r="G191" s="1" t="e">
        <f>+VLOOKUP(E191,Participants!$A$1:$F$1450,4,FALSE)</f>
        <v>#N/A</v>
      </c>
      <c r="H191" s="1" t="e">
        <f>+VLOOKUP(E191,Participants!$A$1:$F$1450,5,FALSE)</f>
        <v>#N/A</v>
      </c>
      <c r="I191" s="1" t="e">
        <f>+VLOOKUP(E191,Participants!$A$1:$F$1450,3,FALSE)</f>
        <v>#N/A</v>
      </c>
      <c r="J191" s="1" t="e">
        <f>+VLOOKUP(E191,Participants!$A$1:$G$1450,7,FALSE)</f>
        <v>#N/A</v>
      </c>
      <c r="K191" s="1"/>
      <c r="L191" s="1"/>
    </row>
    <row r="192" spans="1:12" ht="18.75" x14ac:dyDescent="0.3">
      <c r="A192" s="20" t="s">
        <v>1282</v>
      </c>
      <c r="B192" s="2">
        <v>3</v>
      </c>
      <c r="C192" s="37"/>
      <c r="D192" s="2">
        <v>5</v>
      </c>
      <c r="E192" s="2"/>
      <c r="F192" s="1" t="e">
        <f>+VLOOKUP(E192,Participants!$A$1:$F$1450,2,FALSE)</f>
        <v>#N/A</v>
      </c>
      <c r="G192" s="1" t="e">
        <f>+VLOOKUP(E192,Participants!$A$1:$F$1450,4,FALSE)</f>
        <v>#N/A</v>
      </c>
      <c r="H192" s="1" t="e">
        <f>+VLOOKUP(E192,Participants!$A$1:$F$1450,5,FALSE)</f>
        <v>#N/A</v>
      </c>
      <c r="I192" s="1" t="e">
        <f>+VLOOKUP(E192,Participants!$A$1:$F$1450,3,FALSE)</f>
        <v>#N/A</v>
      </c>
      <c r="J192" s="1" t="e">
        <f>+VLOOKUP(E192,Participants!$A$1:$G$1450,7,FALSE)</f>
        <v>#N/A</v>
      </c>
      <c r="K192" s="1"/>
      <c r="L192" s="1"/>
    </row>
    <row r="193" spans="1:12" ht="18.75" x14ac:dyDescent="0.3">
      <c r="A193" s="20" t="s">
        <v>1282</v>
      </c>
      <c r="B193" s="2">
        <v>3</v>
      </c>
      <c r="C193" s="37"/>
      <c r="D193" s="2">
        <v>6</v>
      </c>
      <c r="E193" s="2"/>
      <c r="F193" s="1" t="e">
        <f>+VLOOKUP(E193,Participants!$A$1:$F$1450,2,FALSE)</f>
        <v>#N/A</v>
      </c>
      <c r="G193" s="1" t="e">
        <f>+VLOOKUP(E193,Participants!$A$1:$F$1450,4,FALSE)</f>
        <v>#N/A</v>
      </c>
      <c r="H193" s="1" t="e">
        <f>+VLOOKUP(E193,Participants!$A$1:$F$1450,5,FALSE)</f>
        <v>#N/A</v>
      </c>
      <c r="I193" s="1" t="e">
        <f>+VLOOKUP(E193,Participants!$A$1:$F$1450,3,FALSE)</f>
        <v>#N/A</v>
      </c>
      <c r="J193" s="1" t="e">
        <f>+VLOOKUP(E193,Participants!$A$1:$G$1450,7,FALSE)</f>
        <v>#N/A</v>
      </c>
      <c r="K193" s="1"/>
      <c r="L193" s="1"/>
    </row>
    <row r="194" spans="1:12" ht="18.75" x14ac:dyDescent="0.3">
      <c r="A194" s="20" t="s">
        <v>1282</v>
      </c>
      <c r="B194" s="2">
        <v>3</v>
      </c>
      <c r="C194" s="37"/>
      <c r="D194" s="2">
        <v>7</v>
      </c>
      <c r="E194" s="2"/>
      <c r="F194" s="1" t="e">
        <f>+VLOOKUP(E194,Participants!$A$1:$F$1450,2,FALSE)</f>
        <v>#N/A</v>
      </c>
      <c r="G194" s="1" t="e">
        <f>+VLOOKUP(E194,Participants!$A$1:$F$1450,4,FALSE)</f>
        <v>#N/A</v>
      </c>
      <c r="H194" s="1" t="e">
        <f>+VLOOKUP(E194,Participants!$A$1:$F$1450,5,FALSE)</f>
        <v>#N/A</v>
      </c>
      <c r="I194" s="1" t="e">
        <f>+VLOOKUP(E194,Participants!$A$1:$F$1450,3,FALSE)</f>
        <v>#N/A</v>
      </c>
      <c r="J194" s="1" t="e">
        <f>+VLOOKUP(E194,Participants!$A$1:$G$1450,7,FALSE)</f>
        <v>#N/A</v>
      </c>
      <c r="K194" s="1"/>
      <c r="L194" s="1"/>
    </row>
    <row r="195" spans="1:12" ht="18.75" x14ac:dyDescent="0.3">
      <c r="A195" s="20" t="s">
        <v>1282</v>
      </c>
      <c r="B195" s="2">
        <v>3</v>
      </c>
      <c r="C195" s="37"/>
      <c r="D195" s="2">
        <v>8</v>
      </c>
      <c r="E195" s="2"/>
      <c r="F195" s="1" t="e">
        <f>+VLOOKUP(E195,Participants!$A$1:$F$1450,2,FALSE)</f>
        <v>#N/A</v>
      </c>
      <c r="G195" s="1" t="e">
        <f>+VLOOKUP(E195,Participants!$A$1:$F$1450,4,FALSE)</f>
        <v>#N/A</v>
      </c>
      <c r="H195" s="1" t="e">
        <f>+VLOOKUP(E195,Participants!$A$1:$F$1450,5,FALSE)</f>
        <v>#N/A</v>
      </c>
      <c r="I195" s="1" t="e">
        <f>+VLOOKUP(E195,Participants!$A$1:$F$1450,3,FALSE)</f>
        <v>#N/A</v>
      </c>
      <c r="J195" s="1" t="e">
        <f>+VLOOKUP(E195,Participants!$A$1:$G$1450,7,FALSE)</f>
        <v>#N/A</v>
      </c>
      <c r="K195" s="1"/>
      <c r="L195" s="1"/>
    </row>
    <row r="196" spans="1:12" ht="18.75" x14ac:dyDescent="0.3">
      <c r="A196" s="20" t="s">
        <v>1282</v>
      </c>
      <c r="B196" s="2">
        <v>4</v>
      </c>
      <c r="C196" s="37"/>
      <c r="D196" s="2">
        <v>1</v>
      </c>
      <c r="E196" s="2"/>
      <c r="F196" s="1" t="e">
        <f>+VLOOKUP(E196,Participants!$A$1:$F$1450,2,FALSE)</f>
        <v>#N/A</v>
      </c>
      <c r="G196" s="1" t="e">
        <f>+VLOOKUP(E196,Participants!$A$1:$F$1450,4,FALSE)</f>
        <v>#N/A</v>
      </c>
      <c r="H196" s="1" t="e">
        <f>+VLOOKUP(E196,Participants!$A$1:$F$1450,5,FALSE)</f>
        <v>#N/A</v>
      </c>
      <c r="I196" s="1" t="e">
        <f>+VLOOKUP(E196,Participants!$A$1:$F$1450,3,FALSE)</f>
        <v>#N/A</v>
      </c>
      <c r="J196" s="1" t="e">
        <f>+VLOOKUP(E196,Participants!$A$1:$G$1450,7,FALSE)</f>
        <v>#N/A</v>
      </c>
      <c r="K196" s="1"/>
      <c r="L196" s="1"/>
    </row>
    <row r="197" spans="1:12" ht="18.75" x14ac:dyDescent="0.3">
      <c r="A197" s="20" t="s">
        <v>1282</v>
      </c>
      <c r="B197" s="2">
        <v>4</v>
      </c>
      <c r="C197" s="37"/>
      <c r="D197" s="2">
        <v>2</v>
      </c>
      <c r="E197" s="2"/>
      <c r="F197" s="1" t="e">
        <f>+VLOOKUP(E197,Participants!$A$1:$F$1450,2,FALSE)</f>
        <v>#N/A</v>
      </c>
      <c r="G197" s="1" t="e">
        <f>+VLOOKUP(E197,Participants!$A$1:$F$1450,4,FALSE)</f>
        <v>#N/A</v>
      </c>
      <c r="H197" s="1" t="e">
        <f>+VLOOKUP(E197,Participants!$A$1:$F$1450,5,FALSE)</f>
        <v>#N/A</v>
      </c>
      <c r="I197" s="1" t="e">
        <f>+VLOOKUP(E197,Participants!$A$1:$F$1450,3,FALSE)</f>
        <v>#N/A</v>
      </c>
      <c r="J197" s="1" t="e">
        <f>+VLOOKUP(E197,Participants!$A$1:$G$1450,7,FALSE)</f>
        <v>#N/A</v>
      </c>
      <c r="K197" s="1"/>
      <c r="L197" s="1"/>
    </row>
    <row r="198" spans="1:12" ht="18.75" x14ac:dyDescent="0.3">
      <c r="A198" s="20" t="s">
        <v>1282</v>
      </c>
      <c r="B198" s="2">
        <v>4</v>
      </c>
      <c r="C198" s="37"/>
      <c r="D198" s="2">
        <v>3</v>
      </c>
      <c r="E198" s="2"/>
      <c r="F198" s="1" t="e">
        <f>+VLOOKUP(E198,Participants!$A$1:$F$1450,2,FALSE)</f>
        <v>#N/A</v>
      </c>
      <c r="G198" s="1" t="e">
        <f>+VLOOKUP(E198,Participants!$A$1:$F$1450,4,FALSE)</f>
        <v>#N/A</v>
      </c>
      <c r="H198" s="1" t="e">
        <f>+VLOOKUP(E198,Participants!$A$1:$F$1450,5,FALSE)</f>
        <v>#N/A</v>
      </c>
      <c r="I198" s="1" t="e">
        <f>+VLOOKUP(E198,Participants!$A$1:$F$1450,3,FALSE)</f>
        <v>#N/A</v>
      </c>
      <c r="J198" s="1" t="e">
        <f>+VLOOKUP(E198,Participants!$A$1:$G$1450,7,FALSE)</f>
        <v>#N/A</v>
      </c>
      <c r="K198" s="1"/>
      <c r="L198" s="1"/>
    </row>
    <row r="199" spans="1:12" ht="18.75" x14ac:dyDescent="0.3">
      <c r="A199" s="20" t="s">
        <v>1282</v>
      </c>
      <c r="B199" s="2">
        <v>4</v>
      </c>
      <c r="C199" s="37"/>
      <c r="D199" s="2">
        <v>4</v>
      </c>
      <c r="E199" s="2"/>
      <c r="F199" s="1" t="e">
        <f>+VLOOKUP(E199,Participants!$A$1:$F$1450,2,FALSE)</f>
        <v>#N/A</v>
      </c>
      <c r="G199" s="1" t="e">
        <f>+VLOOKUP(E199,Participants!$A$1:$F$1450,4,FALSE)</f>
        <v>#N/A</v>
      </c>
      <c r="H199" s="1" t="e">
        <f>+VLOOKUP(E199,Participants!$A$1:$F$1450,5,FALSE)</f>
        <v>#N/A</v>
      </c>
      <c r="I199" s="1" t="e">
        <f>+VLOOKUP(E199,Participants!$A$1:$F$1450,3,FALSE)</f>
        <v>#N/A</v>
      </c>
      <c r="J199" s="1" t="e">
        <f>+VLOOKUP(E199,Participants!$A$1:$G$1450,7,FALSE)</f>
        <v>#N/A</v>
      </c>
      <c r="K199" s="1"/>
      <c r="L199" s="1"/>
    </row>
    <row r="200" spans="1:12" ht="18.75" x14ac:dyDescent="0.3">
      <c r="A200" s="20" t="s">
        <v>1282</v>
      </c>
      <c r="B200" s="2">
        <v>4</v>
      </c>
      <c r="C200" s="37"/>
      <c r="D200" s="2">
        <v>5</v>
      </c>
      <c r="E200" s="2"/>
      <c r="F200" s="1" t="e">
        <f>+VLOOKUP(E200,Participants!$A$1:$F$1450,2,FALSE)</f>
        <v>#N/A</v>
      </c>
      <c r="G200" s="1" t="e">
        <f>+VLOOKUP(E200,Participants!$A$1:$F$1450,4,FALSE)</f>
        <v>#N/A</v>
      </c>
      <c r="H200" s="1" t="e">
        <f>+VLOOKUP(E200,Participants!$A$1:$F$1450,5,FALSE)</f>
        <v>#N/A</v>
      </c>
      <c r="I200" s="1" t="e">
        <f>+VLOOKUP(E200,Participants!$A$1:$F$1450,3,FALSE)</f>
        <v>#N/A</v>
      </c>
      <c r="J200" s="1" t="e">
        <f>+VLOOKUP(E200,Participants!$A$1:$G$1450,7,FALSE)</f>
        <v>#N/A</v>
      </c>
      <c r="K200" s="1"/>
      <c r="L200" s="1"/>
    </row>
    <row r="201" spans="1:12" ht="18.75" x14ac:dyDescent="0.3">
      <c r="A201" s="20" t="s">
        <v>1282</v>
      </c>
      <c r="B201" s="2">
        <v>4</v>
      </c>
      <c r="C201" s="37"/>
      <c r="D201" s="2">
        <v>6</v>
      </c>
      <c r="E201" s="2"/>
      <c r="F201" s="1" t="e">
        <f>+VLOOKUP(E201,Participants!$A$1:$F$1450,2,FALSE)</f>
        <v>#N/A</v>
      </c>
      <c r="G201" s="1" t="e">
        <f>+VLOOKUP(E201,Participants!$A$1:$F$1450,4,FALSE)</f>
        <v>#N/A</v>
      </c>
      <c r="H201" s="1" t="e">
        <f>+VLOOKUP(E201,Participants!$A$1:$F$1450,5,FALSE)</f>
        <v>#N/A</v>
      </c>
      <c r="I201" s="1" t="e">
        <f>+VLOOKUP(E201,Participants!$A$1:$F$1450,3,FALSE)</f>
        <v>#N/A</v>
      </c>
      <c r="J201" s="1" t="e">
        <f>+VLOOKUP(E201,Participants!$A$1:$G$1450,7,FALSE)</f>
        <v>#N/A</v>
      </c>
      <c r="K201" s="1"/>
      <c r="L201" s="1"/>
    </row>
    <row r="202" spans="1:12" ht="18.75" x14ac:dyDescent="0.3">
      <c r="A202" s="20" t="s">
        <v>1282</v>
      </c>
      <c r="B202" s="2">
        <v>4</v>
      </c>
      <c r="C202" s="37"/>
      <c r="D202" s="2">
        <v>7</v>
      </c>
      <c r="E202" s="2"/>
      <c r="F202" s="1" t="e">
        <f>+VLOOKUP(E202,Participants!$A$1:$F$1450,2,FALSE)</f>
        <v>#N/A</v>
      </c>
      <c r="G202" s="1" t="e">
        <f>+VLOOKUP(E202,Participants!$A$1:$F$1450,4,FALSE)</f>
        <v>#N/A</v>
      </c>
      <c r="H202" s="1" t="e">
        <f>+VLOOKUP(E202,Participants!$A$1:$F$1450,5,FALSE)</f>
        <v>#N/A</v>
      </c>
      <c r="I202" s="1" t="e">
        <f>+VLOOKUP(E202,Participants!$A$1:$F$1450,3,FALSE)</f>
        <v>#N/A</v>
      </c>
      <c r="J202" s="1" t="e">
        <f>+VLOOKUP(E202,Participants!$A$1:$G$1450,7,FALSE)</f>
        <v>#N/A</v>
      </c>
      <c r="K202" s="1"/>
      <c r="L202" s="1"/>
    </row>
    <row r="203" spans="1:12" ht="18.75" x14ac:dyDescent="0.3">
      <c r="A203" s="20" t="s">
        <v>1282</v>
      </c>
      <c r="B203" s="2">
        <v>4</v>
      </c>
      <c r="C203" s="37"/>
      <c r="D203" s="2">
        <v>8</v>
      </c>
      <c r="E203" s="2"/>
      <c r="F203" s="1" t="e">
        <f>+VLOOKUP(E203,Participants!$A$1:$F$1450,2,FALSE)</f>
        <v>#N/A</v>
      </c>
      <c r="G203" s="1" t="e">
        <f>+VLOOKUP(E203,Participants!$A$1:$F$1450,4,FALSE)</f>
        <v>#N/A</v>
      </c>
      <c r="H203" s="1" t="e">
        <f>+VLOOKUP(E203,Participants!$A$1:$F$1450,5,FALSE)</f>
        <v>#N/A</v>
      </c>
      <c r="I203" s="1" t="e">
        <f>+VLOOKUP(E203,Participants!$A$1:$F$1450,3,FALSE)</f>
        <v>#N/A</v>
      </c>
      <c r="J203" s="1" t="e">
        <f>+VLOOKUP(E203,Participants!$A$1:$G$1450,7,FALSE)</f>
        <v>#N/A</v>
      </c>
      <c r="K203" s="1"/>
      <c r="L203" s="1"/>
    </row>
    <row r="204" spans="1:12" ht="18.75" x14ac:dyDescent="0.3">
      <c r="A204" s="20" t="s">
        <v>1282</v>
      </c>
      <c r="B204" s="2">
        <v>5</v>
      </c>
      <c r="C204" s="37"/>
      <c r="D204" s="2">
        <v>1</v>
      </c>
      <c r="E204" s="2"/>
      <c r="F204" s="1" t="e">
        <f>+VLOOKUP(E204,Participants!$A$1:$F$1450,2,FALSE)</f>
        <v>#N/A</v>
      </c>
      <c r="G204" s="1" t="e">
        <f>+VLOOKUP(E204,Participants!$A$1:$F$1450,4,FALSE)</f>
        <v>#N/A</v>
      </c>
      <c r="H204" s="1" t="e">
        <f>+VLOOKUP(E204,Participants!$A$1:$F$1450,5,FALSE)</f>
        <v>#N/A</v>
      </c>
      <c r="I204" s="1" t="e">
        <f>+VLOOKUP(E204,Participants!$A$1:$F$1450,3,FALSE)</f>
        <v>#N/A</v>
      </c>
      <c r="J204" s="1" t="e">
        <f>+VLOOKUP(E204,Participants!$A$1:$G$1450,7,FALSE)</f>
        <v>#N/A</v>
      </c>
      <c r="K204" s="1"/>
      <c r="L204" s="1"/>
    </row>
    <row r="205" spans="1:12" ht="18.75" x14ac:dyDescent="0.3">
      <c r="A205" s="20" t="s">
        <v>1282</v>
      </c>
      <c r="B205" s="2">
        <v>5</v>
      </c>
      <c r="C205" s="37"/>
      <c r="D205" s="2">
        <v>2</v>
      </c>
      <c r="E205" s="2"/>
      <c r="F205" s="1" t="e">
        <f>+VLOOKUP(E205,Participants!$A$1:$F$1450,2,FALSE)</f>
        <v>#N/A</v>
      </c>
      <c r="G205" s="1" t="e">
        <f>+VLOOKUP(E205,Participants!$A$1:$F$1450,4,FALSE)</f>
        <v>#N/A</v>
      </c>
      <c r="H205" s="1" t="e">
        <f>+VLOOKUP(E205,Participants!$A$1:$F$1450,5,FALSE)</f>
        <v>#N/A</v>
      </c>
      <c r="I205" s="1" t="e">
        <f>+VLOOKUP(E205,Participants!$A$1:$F$1450,3,FALSE)</f>
        <v>#N/A</v>
      </c>
      <c r="J205" s="1" t="e">
        <f>+VLOOKUP(E205,Participants!$A$1:$G$1450,7,FALSE)</f>
        <v>#N/A</v>
      </c>
      <c r="K205" s="1"/>
      <c r="L205" s="1"/>
    </row>
    <row r="206" spans="1:12" ht="18.75" x14ac:dyDescent="0.3">
      <c r="A206" s="20" t="s">
        <v>1282</v>
      </c>
      <c r="B206" s="2">
        <v>5</v>
      </c>
      <c r="C206" s="37"/>
      <c r="D206" s="2">
        <v>3</v>
      </c>
      <c r="E206" s="2"/>
      <c r="F206" s="1" t="e">
        <f>+VLOOKUP(E206,Participants!$A$1:$F$1450,2,FALSE)</f>
        <v>#N/A</v>
      </c>
      <c r="G206" s="1" t="e">
        <f>+VLOOKUP(E206,Participants!$A$1:$F$1450,4,FALSE)</f>
        <v>#N/A</v>
      </c>
      <c r="H206" s="1" t="e">
        <f>+VLOOKUP(E206,Participants!$A$1:$F$1450,5,FALSE)</f>
        <v>#N/A</v>
      </c>
      <c r="I206" s="1" t="e">
        <f>+VLOOKUP(E206,Participants!$A$1:$F$1450,3,FALSE)</f>
        <v>#N/A</v>
      </c>
      <c r="J206" s="1" t="e">
        <f>+VLOOKUP(E206,Participants!$A$1:$G$1450,7,FALSE)</f>
        <v>#N/A</v>
      </c>
      <c r="K206" s="1"/>
      <c r="L206" s="1"/>
    </row>
    <row r="207" spans="1:12" ht="18.75" x14ac:dyDescent="0.3">
      <c r="A207" s="20" t="s">
        <v>1282</v>
      </c>
      <c r="B207" s="2">
        <v>5</v>
      </c>
      <c r="C207" s="37"/>
      <c r="D207" s="2">
        <v>4</v>
      </c>
      <c r="E207" s="2"/>
      <c r="F207" s="1" t="e">
        <f>+VLOOKUP(E207,Participants!$A$1:$F$1450,2,FALSE)</f>
        <v>#N/A</v>
      </c>
      <c r="G207" s="1" t="e">
        <f>+VLOOKUP(E207,Participants!$A$1:$F$1450,4,FALSE)</f>
        <v>#N/A</v>
      </c>
      <c r="H207" s="1" t="e">
        <f>+VLOOKUP(E207,Participants!$A$1:$F$1450,5,FALSE)</f>
        <v>#N/A</v>
      </c>
      <c r="I207" s="1" t="e">
        <f>+VLOOKUP(E207,Participants!$A$1:$F$1450,3,FALSE)</f>
        <v>#N/A</v>
      </c>
      <c r="J207" s="1" t="e">
        <f>+VLOOKUP(E207,Participants!$A$1:$G$1450,7,FALSE)</f>
        <v>#N/A</v>
      </c>
      <c r="K207" s="1"/>
      <c r="L207" s="1"/>
    </row>
    <row r="208" spans="1:12" ht="18.75" x14ac:dyDescent="0.3">
      <c r="A208" s="20" t="s">
        <v>1282</v>
      </c>
      <c r="B208" s="2">
        <v>5</v>
      </c>
      <c r="C208" s="37"/>
      <c r="D208" s="2">
        <v>5</v>
      </c>
      <c r="E208" s="2"/>
      <c r="F208" s="1" t="e">
        <f>+VLOOKUP(E208,Participants!$A$1:$F$1450,2,FALSE)</f>
        <v>#N/A</v>
      </c>
      <c r="G208" s="1" t="e">
        <f>+VLOOKUP(E208,Participants!$A$1:$F$1450,4,FALSE)</f>
        <v>#N/A</v>
      </c>
      <c r="H208" s="1" t="e">
        <f>+VLOOKUP(E208,Participants!$A$1:$F$1450,5,FALSE)</f>
        <v>#N/A</v>
      </c>
      <c r="I208" s="1" t="e">
        <f>+VLOOKUP(E208,Participants!$A$1:$F$1450,3,FALSE)</f>
        <v>#N/A</v>
      </c>
      <c r="J208" s="1" t="e">
        <f>+VLOOKUP(E208,Participants!$A$1:$G$1450,7,FALSE)</f>
        <v>#N/A</v>
      </c>
      <c r="K208" s="1"/>
      <c r="L208" s="1"/>
    </row>
    <row r="209" spans="1:12" ht="18.75" x14ac:dyDescent="0.3">
      <c r="A209" s="20" t="s">
        <v>1282</v>
      </c>
      <c r="B209" s="2">
        <v>5</v>
      </c>
      <c r="C209" s="37"/>
      <c r="D209" s="2">
        <v>6</v>
      </c>
      <c r="E209" s="2"/>
      <c r="F209" s="1" t="e">
        <f>+VLOOKUP(E209,Participants!$A$1:$F$1450,2,FALSE)</f>
        <v>#N/A</v>
      </c>
      <c r="G209" s="1" t="e">
        <f>+VLOOKUP(E209,Participants!$A$1:$F$1450,4,FALSE)</f>
        <v>#N/A</v>
      </c>
      <c r="H209" s="1" t="e">
        <f>+VLOOKUP(E209,Participants!$A$1:$F$1450,5,FALSE)</f>
        <v>#N/A</v>
      </c>
      <c r="I209" s="1" t="e">
        <f>+VLOOKUP(E209,Participants!$A$1:$F$1450,3,FALSE)</f>
        <v>#N/A</v>
      </c>
      <c r="J209" s="1" t="e">
        <f>+VLOOKUP(E209,Participants!$A$1:$G$1450,7,FALSE)</f>
        <v>#N/A</v>
      </c>
      <c r="K209" s="1"/>
      <c r="L209" s="1"/>
    </row>
    <row r="210" spans="1:12" ht="18.75" x14ac:dyDescent="0.3">
      <c r="A210" s="20" t="s">
        <v>1282</v>
      </c>
      <c r="B210" s="2">
        <v>5</v>
      </c>
      <c r="C210" s="37"/>
      <c r="D210" s="2">
        <v>7</v>
      </c>
      <c r="E210" s="2"/>
      <c r="F210" s="1" t="e">
        <f>+VLOOKUP(E210,Participants!$A$1:$F$1450,2,FALSE)</f>
        <v>#N/A</v>
      </c>
      <c r="G210" s="1" t="e">
        <f>+VLOOKUP(E210,Participants!$A$1:$F$1450,4,FALSE)</f>
        <v>#N/A</v>
      </c>
      <c r="H210" s="1" t="e">
        <f>+VLOOKUP(E210,Participants!$A$1:$F$1450,5,FALSE)</f>
        <v>#N/A</v>
      </c>
      <c r="I210" s="1" t="e">
        <f>+VLOOKUP(E210,Participants!$A$1:$F$1450,3,FALSE)</f>
        <v>#N/A</v>
      </c>
      <c r="J210" s="1" t="e">
        <f>+VLOOKUP(E210,Participants!$A$1:$G$1450,7,FALSE)</f>
        <v>#N/A</v>
      </c>
      <c r="K210" s="1"/>
      <c r="L210" s="1"/>
    </row>
    <row r="211" spans="1:12" ht="18.75" x14ac:dyDescent="0.3">
      <c r="A211" s="20" t="s">
        <v>1282</v>
      </c>
      <c r="B211" s="2">
        <v>5</v>
      </c>
      <c r="C211" s="37"/>
      <c r="D211" s="2">
        <v>8</v>
      </c>
      <c r="E211" s="2"/>
      <c r="F211" s="1" t="e">
        <f>+VLOOKUP(E211,Participants!$A$1:$F$1450,2,FALSE)</f>
        <v>#N/A</v>
      </c>
      <c r="G211" s="1" t="e">
        <f>+VLOOKUP(E211,Participants!$A$1:$F$1450,4,FALSE)</f>
        <v>#N/A</v>
      </c>
      <c r="H211" s="1" t="e">
        <f>+VLOOKUP(E211,Participants!$A$1:$F$1450,5,FALSE)</f>
        <v>#N/A</v>
      </c>
      <c r="I211" s="1" t="e">
        <f>+VLOOKUP(E211,Participants!$A$1:$F$1450,3,FALSE)</f>
        <v>#N/A</v>
      </c>
      <c r="J211" s="1" t="e">
        <f>+VLOOKUP(E211,Participants!$A$1:$G$1450,7,FALSE)</f>
        <v>#N/A</v>
      </c>
      <c r="K211" s="1"/>
      <c r="L211" s="1"/>
    </row>
    <row r="212" spans="1:12" ht="18.75" x14ac:dyDescent="0.3">
      <c r="A212" s="20" t="s">
        <v>1282</v>
      </c>
      <c r="B212" s="2">
        <v>6</v>
      </c>
      <c r="C212" s="37"/>
      <c r="D212" s="2">
        <v>1</v>
      </c>
      <c r="E212" s="2"/>
      <c r="F212" s="1" t="e">
        <f>+VLOOKUP(E212,Participants!$A$1:$F$1450,2,FALSE)</f>
        <v>#N/A</v>
      </c>
      <c r="G212" s="1" t="e">
        <f>+VLOOKUP(E212,Participants!$A$1:$F$1450,4,FALSE)</f>
        <v>#N/A</v>
      </c>
      <c r="H212" s="1" t="e">
        <f>+VLOOKUP(E212,Participants!$A$1:$F$1450,5,FALSE)</f>
        <v>#N/A</v>
      </c>
      <c r="I212" s="1" t="e">
        <f>+VLOOKUP(E212,Participants!$A$1:$F$1450,3,FALSE)</f>
        <v>#N/A</v>
      </c>
      <c r="J212" s="1" t="e">
        <f>+VLOOKUP(E212,Participants!$A$1:$G$1450,7,FALSE)</f>
        <v>#N/A</v>
      </c>
      <c r="K212" s="1"/>
      <c r="L212" s="1"/>
    </row>
    <row r="213" spans="1:12" ht="18.75" x14ac:dyDescent="0.3">
      <c r="A213" s="20" t="s">
        <v>1282</v>
      </c>
      <c r="B213" s="2">
        <v>6</v>
      </c>
      <c r="C213" s="37"/>
      <c r="D213" s="2">
        <v>2</v>
      </c>
      <c r="E213" s="2"/>
      <c r="F213" s="1" t="e">
        <f>+VLOOKUP(E213,Participants!$A$1:$F$1450,2,FALSE)</f>
        <v>#N/A</v>
      </c>
      <c r="G213" s="1" t="e">
        <f>+VLOOKUP(E213,Participants!$A$1:$F$1450,4,FALSE)</f>
        <v>#N/A</v>
      </c>
      <c r="H213" s="1" t="e">
        <f>+VLOOKUP(E213,Participants!$A$1:$F$1450,5,FALSE)</f>
        <v>#N/A</v>
      </c>
      <c r="I213" s="1" t="e">
        <f>+VLOOKUP(E213,Participants!$A$1:$F$1450,3,FALSE)</f>
        <v>#N/A</v>
      </c>
      <c r="J213" s="1" t="e">
        <f>+VLOOKUP(E213,Participants!$A$1:$G$1450,7,FALSE)</f>
        <v>#N/A</v>
      </c>
      <c r="K213" s="1"/>
      <c r="L213" s="1"/>
    </row>
    <row r="214" spans="1:12" ht="18.75" x14ac:dyDescent="0.3">
      <c r="A214" s="20" t="s">
        <v>1282</v>
      </c>
      <c r="B214" s="2">
        <v>6</v>
      </c>
      <c r="C214" s="37"/>
      <c r="D214" s="2">
        <v>3</v>
      </c>
      <c r="E214" s="2"/>
      <c r="F214" s="1" t="e">
        <f>+VLOOKUP(E214,Participants!$A$1:$F$1450,2,FALSE)</f>
        <v>#N/A</v>
      </c>
      <c r="G214" s="1" t="e">
        <f>+VLOOKUP(E214,Participants!$A$1:$F$1450,4,FALSE)</f>
        <v>#N/A</v>
      </c>
      <c r="H214" s="1" t="e">
        <f>+VLOOKUP(E214,Participants!$A$1:$F$1450,5,FALSE)</f>
        <v>#N/A</v>
      </c>
      <c r="I214" s="1" t="e">
        <f>+VLOOKUP(E214,Participants!$A$1:$F$1450,3,FALSE)</f>
        <v>#N/A</v>
      </c>
      <c r="J214" s="1" t="e">
        <f>+VLOOKUP(E214,Participants!$A$1:$G$1450,7,FALSE)</f>
        <v>#N/A</v>
      </c>
      <c r="K214" s="1"/>
      <c r="L214" s="1"/>
    </row>
    <row r="215" spans="1:12" ht="18.75" x14ac:dyDescent="0.3">
      <c r="A215" s="20" t="s">
        <v>1282</v>
      </c>
      <c r="B215" s="2">
        <v>6</v>
      </c>
      <c r="C215" s="37"/>
      <c r="D215" s="2">
        <v>4</v>
      </c>
      <c r="E215" s="2"/>
      <c r="F215" s="1" t="e">
        <f>+VLOOKUP(E215,Participants!$A$1:$F$1450,2,FALSE)</f>
        <v>#N/A</v>
      </c>
      <c r="G215" s="1" t="e">
        <f>+VLOOKUP(E215,Participants!$A$1:$F$1450,4,FALSE)</f>
        <v>#N/A</v>
      </c>
      <c r="H215" s="1" t="e">
        <f>+VLOOKUP(E215,Participants!$A$1:$F$1450,5,FALSE)</f>
        <v>#N/A</v>
      </c>
      <c r="I215" s="1" t="e">
        <f>+VLOOKUP(E215,Participants!$A$1:$F$1450,3,FALSE)</f>
        <v>#N/A</v>
      </c>
      <c r="J215" s="1" t="e">
        <f>+VLOOKUP(E215,Participants!$A$1:$G$1450,7,FALSE)</f>
        <v>#N/A</v>
      </c>
      <c r="K215" s="1"/>
      <c r="L215" s="1"/>
    </row>
    <row r="216" spans="1:12" ht="18.75" x14ac:dyDescent="0.3">
      <c r="A216" s="20" t="s">
        <v>1282</v>
      </c>
      <c r="B216" s="2">
        <v>6</v>
      </c>
      <c r="C216" s="37"/>
      <c r="D216" s="2">
        <v>5</v>
      </c>
      <c r="E216" s="2"/>
      <c r="F216" s="1" t="e">
        <f>+VLOOKUP(E216,Participants!$A$1:$F$1450,2,FALSE)</f>
        <v>#N/A</v>
      </c>
      <c r="G216" s="1" t="e">
        <f>+VLOOKUP(E216,Participants!$A$1:$F$1450,4,FALSE)</f>
        <v>#N/A</v>
      </c>
      <c r="H216" s="1" t="e">
        <f>+VLOOKUP(E216,Participants!$A$1:$F$1450,5,FALSE)</f>
        <v>#N/A</v>
      </c>
      <c r="I216" s="1" t="e">
        <f>+VLOOKUP(E216,Participants!$A$1:$F$1450,3,FALSE)</f>
        <v>#N/A</v>
      </c>
      <c r="J216" s="1" t="e">
        <f>+VLOOKUP(E216,Participants!$A$1:$G$1450,7,FALSE)</f>
        <v>#N/A</v>
      </c>
      <c r="K216" s="1"/>
      <c r="L216" s="1"/>
    </row>
    <row r="217" spans="1:12" ht="18.75" x14ac:dyDescent="0.3">
      <c r="A217" s="20" t="s">
        <v>1282</v>
      </c>
      <c r="B217" s="2">
        <v>6</v>
      </c>
      <c r="C217" s="37"/>
      <c r="D217" s="2">
        <v>6</v>
      </c>
      <c r="E217" s="2"/>
      <c r="F217" s="1" t="e">
        <f>+VLOOKUP(E217,Participants!$A$1:$F$1450,2,FALSE)</f>
        <v>#N/A</v>
      </c>
      <c r="G217" s="1" t="e">
        <f>+VLOOKUP(E217,Participants!$A$1:$F$1450,4,FALSE)</f>
        <v>#N/A</v>
      </c>
      <c r="H217" s="1" t="e">
        <f>+VLOOKUP(E217,Participants!$A$1:$F$1450,5,FALSE)</f>
        <v>#N/A</v>
      </c>
      <c r="I217" s="1" t="e">
        <f>+VLOOKUP(E217,Participants!$A$1:$F$1450,3,FALSE)</f>
        <v>#N/A</v>
      </c>
      <c r="J217" s="1" t="e">
        <f>+VLOOKUP(E217,Participants!$A$1:$G$1450,7,FALSE)</f>
        <v>#N/A</v>
      </c>
      <c r="K217" s="1"/>
      <c r="L217" s="1"/>
    </row>
    <row r="218" spans="1:12" ht="18.75" x14ac:dyDescent="0.3">
      <c r="A218" s="20" t="s">
        <v>1282</v>
      </c>
      <c r="B218" s="2">
        <v>6</v>
      </c>
      <c r="C218" s="37"/>
      <c r="D218" s="2">
        <v>7</v>
      </c>
      <c r="E218" s="2"/>
      <c r="F218" s="1" t="e">
        <f>+VLOOKUP(E218,Participants!$A$1:$F$1450,2,FALSE)</f>
        <v>#N/A</v>
      </c>
      <c r="G218" s="1" t="e">
        <f>+VLOOKUP(E218,Participants!$A$1:$F$1450,4,FALSE)</f>
        <v>#N/A</v>
      </c>
      <c r="H218" s="1" t="e">
        <f>+VLOOKUP(E218,Participants!$A$1:$F$1450,5,FALSE)</f>
        <v>#N/A</v>
      </c>
      <c r="I218" s="1" t="e">
        <f>+VLOOKUP(E218,Participants!$A$1:$F$1450,3,FALSE)</f>
        <v>#N/A</v>
      </c>
      <c r="J218" s="1" t="e">
        <f>+VLOOKUP(E218,Participants!$A$1:$G$1450,7,FALSE)</f>
        <v>#N/A</v>
      </c>
      <c r="K218" s="1"/>
      <c r="L218" s="1"/>
    </row>
    <row r="219" spans="1:12" ht="18.75" x14ac:dyDescent="0.3">
      <c r="A219" s="20" t="s">
        <v>1282</v>
      </c>
      <c r="B219" s="2">
        <v>6</v>
      </c>
      <c r="C219" s="37"/>
      <c r="D219" s="2">
        <v>8</v>
      </c>
      <c r="E219" s="2"/>
      <c r="F219" s="1" t="e">
        <f>+VLOOKUP(E219,Participants!$A$1:$F$1450,2,FALSE)</f>
        <v>#N/A</v>
      </c>
      <c r="G219" s="1" t="e">
        <f>+VLOOKUP(E219,Participants!$A$1:$F$1450,4,FALSE)</f>
        <v>#N/A</v>
      </c>
      <c r="H219" s="1" t="e">
        <f>+VLOOKUP(E219,Participants!$A$1:$F$1450,5,FALSE)</f>
        <v>#N/A</v>
      </c>
      <c r="I219" s="1" t="e">
        <f>+VLOOKUP(E219,Participants!$A$1:$F$1450,3,FALSE)</f>
        <v>#N/A</v>
      </c>
      <c r="J219" s="1" t="e">
        <f>+VLOOKUP(E219,Participants!$A$1:$G$1450,7,FALSE)</f>
        <v>#N/A</v>
      </c>
      <c r="K219" s="1"/>
      <c r="L219" s="1"/>
    </row>
    <row r="220" spans="1:12" ht="18.75" x14ac:dyDescent="0.3">
      <c r="A220" s="20" t="s">
        <v>1282</v>
      </c>
      <c r="B220" s="2">
        <v>7</v>
      </c>
      <c r="C220" s="37"/>
      <c r="D220" s="2">
        <v>1</v>
      </c>
      <c r="E220" s="2"/>
      <c r="F220" s="1" t="e">
        <f>+VLOOKUP(E220,Participants!$A$1:$F$1450,2,FALSE)</f>
        <v>#N/A</v>
      </c>
      <c r="G220" s="1" t="e">
        <f>+VLOOKUP(E220,Participants!$A$1:$F$1450,4,FALSE)</f>
        <v>#N/A</v>
      </c>
      <c r="H220" s="1" t="e">
        <f>+VLOOKUP(E220,Participants!$A$1:$F$1450,5,FALSE)</f>
        <v>#N/A</v>
      </c>
      <c r="I220" s="1" t="e">
        <f>+VLOOKUP(E220,Participants!$A$1:$F$1450,3,FALSE)</f>
        <v>#N/A</v>
      </c>
      <c r="J220" s="1" t="e">
        <f>+VLOOKUP(E220,Participants!$A$1:$G$1450,7,FALSE)</f>
        <v>#N/A</v>
      </c>
      <c r="K220" s="1"/>
      <c r="L220" s="1"/>
    </row>
    <row r="221" spans="1:12" ht="18.75" x14ac:dyDescent="0.3">
      <c r="A221" s="20" t="s">
        <v>1282</v>
      </c>
      <c r="B221" s="2">
        <v>7</v>
      </c>
      <c r="C221" s="37"/>
      <c r="D221" s="2">
        <v>2</v>
      </c>
      <c r="E221" s="2"/>
      <c r="F221" s="1" t="e">
        <f>+VLOOKUP(E221,Participants!$A$1:$F$1450,2,FALSE)</f>
        <v>#N/A</v>
      </c>
      <c r="G221" s="1" t="e">
        <f>+VLOOKUP(E221,Participants!$A$1:$F$1450,4,FALSE)</f>
        <v>#N/A</v>
      </c>
      <c r="H221" s="1" t="e">
        <f>+VLOOKUP(E221,Participants!$A$1:$F$1450,5,FALSE)</f>
        <v>#N/A</v>
      </c>
      <c r="I221" s="1" t="e">
        <f>+VLOOKUP(E221,Participants!$A$1:$F$1450,3,FALSE)</f>
        <v>#N/A</v>
      </c>
      <c r="J221" s="1" t="e">
        <f>+VLOOKUP(E221,Participants!$A$1:$G$1450,7,FALSE)</f>
        <v>#N/A</v>
      </c>
      <c r="K221" s="1"/>
      <c r="L221" s="1"/>
    </row>
    <row r="222" spans="1:12" ht="18.75" x14ac:dyDescent="0.3">
      <c r="A222" s="20" t="s">
        <v>1282</v>
      </c>
      <c r="B222" s="2">
        <v>7</v>
      </c>
      <c r="C222" s="37"/>
      <c r="D222" s="2">
        <v>3</v>
      </c>
      <c r="E222" s="2"/>
      <c r="F222" s="1" t="e">
        <f>+VLOOKUP(E222,Participants!$A$1:$F$1450,2,FALSE)</f>
        <v>#N/A</v>
      </c>
      <c r="G222" s="1" t="e">
        <f>+VLOOKUP(E222,Participants!$A$1:$F$1450,4,FALSE)</f>
        <v>#N/A</v>
      </c>
      <c r="H222" s="1" t="e">
        <f>+VLOOKUP(E222,Participants!$A$1:$F$1450,5,FALSE)</f>
        <v>#N/A</v>
      </c>
      <c r="I222" s="1" t="e">
        <f>+VLOOKUP(E222,Participants!$A$1:$F$1450,3,FALSE)</f>
        <v>#N/A</v>
      </c>
      <c r="J222" s="1" t="e">
        <f>+VLOOKUP(E222,Participants!$A$1:$G$1450,7,FALSE)</f>
        <v>#N/A</v>
      </c>
      <c r="K222" s="1"/>
      <c r="L222" s="1"/>
    </row>
    <row r="223" spans="1:12" ht="18.75" x14ac:dyDescent="0.3">
      <c r="A223" s="20" t="s">
        <v>1282</v>
      </c>
      <c r="B223" s="2">
        <v>7</v>
      </c>
      <c r="C223" s="37"/>
      <c r="D223" s="2">
        <v>4</v>
      </c>
      <c r="E223" s="2"/>
      <c r="F223" s="1" t="e">
        <f>+VLOOKUP(E223,Participants!$A$1:$F$1450,2,FALSE)</f>
        <v>#N/A</v>
      </c>
      <c r="G223" s="1" t="e">
        <f>+VLOOKUP(E223,Participants!$A$1:$F$1450,4,FALSE)</f>
        <v>#N/A</v>
      </c>
      <c r="H223" s="1" t="e">
        <f>+VLOOKUP(E223,Participants!$A$1:$F$1450,5,FALSE)</f>
        <v>#N/A</v>
      </c>
      <c r="I223" s="1" t="e">
        <f>+VLOOKUP(E223,Participants!$A$1:$F$1450,3,FALSE)</f>
        <v>#N/A</v>
      </c>
      <c r="J223" s="1" t="e">
        <f>+VLOOKUP(E223,Participants!$A$1:$G$1450,7,FALSE)</f>
        <v>#N/A</v>
      </c>
      <c r="K223" s="1"/>
      <c r="L223" s="1"/>
    </row>
    <row r="224" spans="1:12" ht="18.75" x14ac:dyDescent="0.3">
      <c r="A224" s="20" t="s">
        <v>1282</v>
      </c>
      <c r="B224" s="2">
        <v>7</v>
      </c>
      <c r="C224" s="37"/>
      <c r="D224" s="2">
        <v>5</v>
      </c>
      <c r="E224" s="2"/>
      <c r="F224" s="1" t="e">
        <f>+VLOOKUP(E224,Participants!$A$1:$F$1450,2,FALSE)</f>
        <v>#N/A</v>
      </c>
      <c r="G224" s="1" t="e">
        <f>+VLOOKUP(E224,Participants!$A$1:$F$1450,4,FALSE)</f>
        <v>#N/A</v>
      </c>
      <c r="H224" s="1" t="e">
        <f>+VLOOKUP(E224,Participants!$A$1:$F$1450,5,FALSE)</f>
        <v>#N/A</v>
      </c>
      <c r="I224" s="1" t="e">
        <f>+VLOOKUP(E224,Participants!$A$1:$F$1450,3,FALSE)</f>
        <v>#N/A</v>
      </c>
      <c r="J224" s="1" t="e">
        <f>+VLOOKUP(E224,Participants!$A$1:$G$1450,7,FALSE)</f>
        <v>#N/A</v>
      </c>
      <c r="K224" s="1"/>
      <c r="L224" s="1"/>
    </row>
    <row r="225" spans="1:28" ht="18.75" x14ac:dyDescent="0.3">
      <c r="A225" s="20" t="s">
        <v>1282</v>
      </c>
      <c r="B225" s="2">
        <v>7</v>
      </c>
      <c r="C225" s="37"/>
      <c r="D225" s="2">
        <v>6</v>
      </c>
      <c r="E225" s="2"/>
      <c r="F225" s="1" t="e">
        <f>+VLOOKUP(E225,Participants!$A$1:$F$1450,2,FALSE)</f>
        <v>#N/A</v>
      </c>
      <c r="G225" s="1" t="e">
        <f>+VLOOKUP(E225,Participants!$A$1:$F$1450,4,FALSE)</f>
        <v>#N/A</v>
      </c>
      <c r="H225" s="1" t="e">
        <f>+VLOOKUP(E225,Participants!$A$1:$F$1450,5,FALSE)</f>
        <v>#N/A</v>
      </c>
      <c r="I225" s="1" t="e">
        <f>+VLOOKUP(E225,Participants!$A$1:$F$1450,3,FALSE)</f>
        <v>#N/A</v>
      </c>
      <c r="J225" s="1" t="e">
        <f>+VLOOKUP(E225,Participants!$A$1:$G$1450,7,FALSE)</f>
        <v>#N/A</v>
      </c>
      <c r="K225" s="1"/>
      <c r="L225" s="1"/>
    </row>
    <row r="226" spans="1:28" ht="18.75" x14ac:dyDescent="0.3">
      <c r="A226" s="20" t="s">
        <v>1282</v>
      </c>
      <c r="B226" s="2">
        <v>7</v>
      </c>
      <c r="C226" s="37"/>
      <c r="D226" s="2">
        <v>7</v>
      </c>
      <c r="E226" s="2"/>
      <c r="F226" s="1" t="e">
        <f>+VLOOKUP(E226,Participants!$A$1:$F$1450,2,FALSE)</f>
        <v>#N/A</v>
      </c>
      <c r="G226" s="1" t="e">
        <f>+VLOOKUP(E226,Participants!$A$1:$F$1450,4,FALSE)</f>
        <v>#N/A</v>
      </c>
      <c r="H226" s="1" t="e">
        <f>+VLOOKUP(E226,Participants!$A$1:$F$1450,5,FALSE)</f>
        <v>#N/A</v>
      </c>
      <c r="I226" s="1" t="e">
        <f>+VLOOKUP(E226,Participants!$A$1:$F$1450,3,FALSE)</f>
        <v>#N/A</v>
      </c>
      <c r="J226" s="1" t="e">
        <f>+VLOOKUP(E226,Participants!$A$1:$G$1450,7,FALSE)</f>
        <v>#N/A</v>
      </c>
      <c r="K226" s="1"/>
      <c r="L226" s="1"/>
    </row>
    <row r="227" spans="1:28" ht="18.75" x14ac:dyDescent="0.3">
      <c r="A227" s="20" t="s">
        <v>1282</v>
      </c>
      <c r="B227" s="2">
        <v>7</v>
      </c>
      <c r="C227" s="37"/>
      <c r="D227" s="2">
        <v>8</v>
      </c>
      <c r="E227" s="2"/>
      <c r="F227" s="1" t="e">
        <f>+VLOOKUP(E227,Participants!$A$1:$F$1450,2,FALSE)</f>
        <v>#N/A</v>
      </c>
      <c r="G227" s="1" t="e">
        <f>+VLOOKUP(E227,Participants!$A$1:$F$1450,4,FALSE)</f>
        <v>#N/A</v>
      </c>
      <c r="H227" s="1" t="e">
        <f>+VLOOKUP(E227,Participants!$A$1:$F$1450,5,FALSE)</f>
        <v>#N/A</v>
      </c>
      <c r="I227" s="1" t="e">
        <f>+VLOOKUP(E227,Participants!$A$1:$F$1450,3,FALSE)</f>
        <v>#N/A</v>
      </c>
      <c r="J227" s="1" t="e">
        <f>+VLOOKUP(E227,Participants!$A$1:$G$1450,7,FALSE)</f>
        <v>#N/A</v>
      </c>
      <c r="K227" s="1"/>
      <c r="L227" s="1"/>
    </row>
    <row r="228" spans="1:28" ht="18.75" x14ac:dyDescent="0.3">
      <c r="A228" s="20" t="s">
        <v>1282</v>
      </c>
      <c r="B228" s="2"/>
      <c r="C228" s="37"/>
      <c r="D228" s="2"/>
      <c r="E228" s="2"/>
      <c r="F228" s="1" t="e">
        <f>+VLOOKUP(E228,Participants!$A$1:$F$1450,2,FALSE)</f>
        <v>#N/A</v>
      </c>
      <c r="G228" s="1" t="e">
        <f>+VLOOKUP(E228,Participants!$A$1:$F$1450,4,FALSE)</f>
        <v>#N/A</v>
      </c>
      <c r="H228" s="1" t="e">
        <f>+VLOOKUP(E228,Participants!$A$1:$F$1450,5,FALSE)</f>
        <v>#N/A</v>
      </c>
      <c r="I228" s="1" t="e">
        <f>+VLOOKUP(E228,Participants!$A$1:$F$1450,3,FALSE)</f>
        <v>#N/A</v>
      </c>
      <c r="J228" s="1" t="e">
        <f>+VLOOKUP(E228,Participants!$A$1:$G$1450,7,FALSE)</f>
        <v>#N/A</v>
      </c>
      <c r="K228" s="1"/>
      <c r="L228" s="1"/>
    </row>
    <row r="229" spans="1:28" ht="18.75" x14ac:dyDescent="0.3">
      <c r="A229" s="20" t="s">
        <v>1282</v>
      </c>
      <c r="B229" s="2"/>
      <c r="C229" s="37"/>
      <c r="D229" s="2"/>
      <c r="E229" s="2"/>
      <c r="F229" s="1" t="e">
        <f>+VLOOKUP(E229,Participants!$A$1:$F$1450,2,FALSE)</f>
        <v>#N/A</v>
      </c>
      <c r="G229" s="1" t="e">
        <f>+VLOOKUP(E229,Participants!$A$1:$F$1450,4,FALSE)</f>
        <v>#N/A</v>
      </c>
      <c r="H229" s="1" t="e">
        <f>+VLOOKUP(E229,Participants!$A$1:$F$1450,5,FALSE)</f>
        <v>#N/A</v>
      </c>
      <c r="I229" s="1" t="e">
        <f>+VLOOKUP(E229,Participants!$A$1:$F$1450,3,FALSE)</f>
        <v>#N/A</v>
      </c>
      <c r="J229" s="1" t="e">
        <f>+VLOOKUP(E229,Participants!$A$1:$G$1450,7,FALSE)</f>
        <v>#N/A</v>
      </c>
      <c r="K229" s="1"/>
      <c r="L229" s="1"/>
    </row>
    <row r="230" spans="1:28" ht="18.75" x14ac:dyDescent="0.3">
      <c r="A230" s="20" t="s">
        <v>1282</v>
      </c>
      <c r="B230" s="2"/>
      <c r="C230" s="37"/>
      <c r="D230" s="2"/>
      <c r="E230" s="2"/>
      <c r="F230" s="1" t="e">
        <f>+VLOOKUP(E230,Participants!$A$1:$F$1450,2,FALSE)</f>
        <v>#N/A</v>
      </c>
      <c r="G230" s="1" t="e">
        <f>+VLOOKUP(E230,Participants!$A$1:$F$1450,4,FALSE)</f>
        <v>#N/A</v>
      </c>
      <c r="H230" s="1" t="e">
        <f>+VLOOKUP(E230,Participants!$A$1:$F$1450,5,FALSE)</f>
        <v>#N/A</v>
      </c>
      <c r="I230" s="1" t="e">
        <f>+VLOOKUP(E230,Participants!$A$1:$F$1450,3,FALSE)</f>
        <v>#N/A</v>
      </c>
      <c r="J230" s="1" t="e">
        <f>+VLOOKUP(E230,Participants!$A$1:$G$1450,7,FALSE)</f>
        <v>#N/A</v>
      </c>
      <c r="K230" s="1"/>
      <c r="L230" s="1"/>
    </row>
    <row r="231" spans="1:28" ht="18.75" x14ac:dyDescent="0.3">
      <c r="A231" s="41"/>
    </row>
    <row r="232" spans="1:28" ht="18.75" x14ac:dyDescent="0.3">
      <c r="A232" s="41"/>
    </row>
    <row r="233" spans="1:28" ht="18.75" x14ac:dyDescent="0.3">
      <c r="A233" s="41"/>
    </row>
    <row r="234" spans="1:28" x14ac:dyDescent="0.25">
      <c r="B234" s="16" t="s">
        <v>8</v>
      </c>
      <c r="C234" s="16" t="s">
        <v>11</v>
      </c>
      <c r="D234" s="16" t="s">
        <v>18</v>
      </c>
      <c r="E234" s="17" t="s">
        <v>21</v>
      </c>
      <c r="F234" s="16" t="s">
        <v>24</v>
      </c>
      <c r="G234" s="16" t="s">
        <v>27</v>
      </c>
      <c r="H234" s="16" t="s">
        <v>30</v>
      </c>
      <c r="I234" s="16" t="s">
        <v>32</v>
      </c>
      <c r="J234" s="16" t="s">
        <v>34</v>
      </c>
      <c r="K234" s="16" t="s">
        <v>37</v>
      </c>
      <c r="L234" s="16" t="s">
        <v>40</v>
      </c>
      <c r="M234" s="16" t="s">
        <v>43</v>
      </c>
      <c r="N234" s="16" t="s">
        <v>46</v>
      </c>
      <c r="O234" s="16" t="s">
        <v>51</v>
      </c>
      <c r="P234" s="16" t="s">
        <v>54</v>
      </c>
      <c r="Q234" s="16" t="s">
        <v>57</v>
      </c>
      <c r="R234" s="16" t="s">
        <v>60</v>
      </c>
      <c r="S234" s="16" t="s">
        <v>63</v>
      </c>
      <c r="T234" s="16" t="s">
        <v>66</v>
      </c>
      <c r="U234" s="16" t="s">
        <v>69</v>
      </c>
      <c r="V234" s="16" t="s">
        <v>72</v>
      </c>
      <c r="W234" s="16" t="s">
        <v>75</v>
      </c>
      <c r="X234" s="16" t="s">
        <v>78</v>
      </c>
      <c r="Y234" t="s">
        <v>81</v>
      </c>
      <c r="Z234" t="s">
        <v>84</v>
      </c>
      <c r="AA234" t="s">
        <v>87</v>
      </c>
      <c r="AB234" s="16" t="s">
        <v>1281</v>
      </c>
    </row>
    <row r="235" spans="1:28" x14ac:dyDescent="0.25">
      <c r="A235" t="s">
        <v>49</v>
      </c>
      <c r="B235">
        <f t="shared" ref="B235:K240" si="0">+SUMIFS($L$2:$L$230,$J$2:$J$230,$A235,$G$2:$G$230,B$234)</f>
        <v>0</v>
      </c>
      <c r="C235">
        <f t="shared" si="0"/>
        <v>0</v>
      </c>
      <c r="D235">
        <f t="shared" si="0"/>
        <v>0</v>
      </c>
      <c r="E235">
        <f t="shared" si="0"/>
        <v>0</v>
      </c>
      <c r="F235">
        <f t="shared" si="0"/>
        <v>0</v>
      </c>
      <c r="G235">
        <f t="shared" si="0"/>
        <v>0</v>
      </c>
      <c r="H235">
        <f t="shared" si="0"/>
        <v>0</v>
      </c>
      <c r="I235">
        <f t="shared" si="0"/>
        <v>0</v>
      </c>
      <c r="J235">
        <f t="shared" si="0"/>
        <v>0</v>
      </c>
      <c r="K235">
        <f t="shared" si="0"/>
        <v>0</v>
      </c>
      <c r="L235">
        <f t="shared" ref="L235:U240" si="1">+SUMIFS($L$2:$L$230,$J$2:$J$230,$A235,$G$2:$G$230,L$234)</f>
        <v>0</v>
      </c>
      <c r="M235">
        <f t="shared" si="1"/>
        <v>0</v>
      </c>
      <c r="N235">
        <f t="shared" si="1"/>
        <v>0</v>
      </c>
      <c r="O235">
        <f t="shared" si="1"/>
        <v>0</v>
      </c>
      <c r="P235">
        <f t="shared" si="1"/>
        <v>0</v>
      </c>
      <c r="Q235">
        <f t="shared" si="1"/>
        <v>15</v>
      </c>
      <c r="R235">
        <f t="shared" si="1"/>
        <v>0</v>
      </c>
      <c r="S235">
        <f t="shared" si="1"/>
        <v>2.5</v>
      </c>
      <c r="T235">
        <f t="shared" si="1"/>
        <v>0</v>
      </c>
      <c r="U235">
        <f t="shared" si="1"/>
        <v>0</v>
      </c>
      <c r="V235">
        <f t="shared" ref="V235:AA240" si="2">+SUMIFS($L$2:$L$230,$J$2:$J$230,$A235,$G$2:$G$230,V$234)</f>
        <v>0</v>
      </c>
      <c r="W235">
        <f t="shared" si="2"/>
        <v>9</v>
      </c>
      <c r="X235">
        <f t="shared" si="2"/>
        <v>0</v>
      </c>
      <c r="Y235">
        <f t="shared" si="2"/>
        <v>10</v>
      </c>
      <c r="Z235">
        <f t="shared" si="2"/>
        <v>2.5</v>
      </c>
      <c r="AA235">
        <f t="shared" si="2"/>
        <v>0</v>
      </c>
      <c r="AB235">
        <f>SUM(B235:AA235)</f>
        <v>39</v>
      </c>
    </row>
    <row r="236" spans="1:28" x14ac:dyDescent="0.25">
      <c r="A236" t="s">
        <v>14</v>
      </c>
      <c r="B236">
        <f t="shared" si="0"/>
        <v>0</v>
      </c>
      <c r="C236">
        <f t="shared" si="0"/>
        <v>0</v>
      </c>
      <c r="D236">
        <f t="shared" si="0"/>
        <v>0</v>
      </c>
      <c r="E236">
        <f t="shared" si="0"/>
        <v>0</v>
      </c>
      <c r="F236">
        <f t="shared" si="0"/>
        <v>0</v>
      </c>
      <c r="G236">
        <f t="shared" si="0"/>
        <v>0</v>
      </c>
      <c r="H236">
        <f t="shared" si="0"/>
        <v>0</v>
      </c>
      <c r="I236">
        <f t="shared" si="0"/>
        <v>5</v>
      </c>
      <c r="J236">
        <f t="shared" si="0"/>
        <v>0</v>
      </c>
      <c r="K236">
        <f t="shared" si="0"/>
        <v>0</v>
      </c>
      <c r="L236">
        <f t="shared" si="1"/>
        <v>0</v>
      </c>
      <c r="M236">
        <f t="shared" si="1"/>
        <v>0</v>
      </c>
      <c r="N236">
        <f t="shared" si="1"/>
        <v>0</v>
      </c>
      <c r="O236">
        <f t="shared" si="1"/>
        <v>0</v>
      </c>
      <c r="P236">
        <f t="shared" si="1"/>
        <v>0</v>
      </c>
      <c r="Q236">
        <f t="shared" si="1"/>
        <v>0</v>
      </c>
      <c r="R236">
        <f t="shared" si="1"/>
        <v>0</v>
      </c>
      <c r="S236">
        <f t="shared" si="1"/>
        <v>0</v>
      </c>
      <c r="T236">
        <f t="shared" si="1"/>
        <v>5</v>
      </c>
      <c r="U236">
        <f t="shared" si="1"/>
        <v>0</v>
      </c>
      <c r="V236">
        <f t="shared" si="2"/>
        <v>0</v>
      </c>
      <c r="W236">
        <f t="shared" si="2"/>
        <v>1</v>
      </c>
      <c r="X236">
        <f t="shared" si="2"/>
        <v>12</v>
      </c>
      <c r="Y236">
        <f t="shared" si="2"/>
        <v>10</v>
      </c>
      <c r="Z236">
        <f t="shared" si="2"/>
        <v>6</v>
      </c>
      <c r="AA236">
        <f t="shared" si="2"/>
        <v>0</v>
      </c>
      <c r="AB236">
        <f t="shared" ref="AB236:AB240" si="3">SUM(B236:AA236)</f>
        <v>39</v>
      </c>
    </row>
    <row r="237" spans="1:28" x14ac:dyDescent="0.25">
      <c r="A237" t="s">
        <v>129</v>
      </c>
      <c r="B237">
        <f t="shared" si="0"/>
        <v>0</v>
      </c>
      <c r="C237">
        <f t="shared" si="0"/>
        <v>0</v>
      </c>
      <c r="D237">
        <f t="shared" si="0"/>
        <v>7</v>
      </c>
      <c r="E237">
        <f t="shared" si="0"/>
        <v>0</v>
      </c>
      <c r="F237">
        <f t="shared" si="0"/>
        <v>0</v>
      </c>
      <c r="G237">
        <f t="shared" si="0"/>
        <v>0</v>
      </c>
      <c r="H237">
        <f t="shared" si="0"/>
        <v>0</v>
      </c>
      <c r="I237">
        <f t="shared" si="0"/>
        <v>8</v>
      </c>
      <c r="J237">
        <f t="shared" si="0"/>
        <v>0</v>
      </c>
      <c r="K237">
        <f t="shared" si="0"/>
        <v>0</v>
      </c>
      <c r="L237">
        <f t="shared" si="1"/>
        <v>0</v>
      </c>
      <c r="M237">
        <f t="shared" si="1"/>
        <v>0</v>
      </c>
      <c r="N237">
        <f t="shared" si="1"/>
        <v>0</v>
      </c>
      <c r="O237">
        <f t="shared" si="1"/>
        <v>0</v>
      </c>
      <c r="P237">
        <f t="shared" si="1"/>
        <v>0</v>
      </c>
      <c r="Q237">
        <f t="shared" si="1"/>
        <v>0</v>
      </c>
      <c r="R237">
        <f t="shared" si="1"/>
        <v>0</v>
      </c>
      <c r="S237">
        <f t="shared" si="1"/>
        <v>0</v>
      </c>
      <c r="T237">
        <f t="shared" si="1"/>
        <v>0</v>
      </c>
      <c r="U237">
        <f t="shared" si="1"/>
        <v>0</v>
      </c>
      <c r="V237">
        <f t="shared" si="2"/>
        <v>0</v>
      </c>
      <c r="W237">
        <f t="shared" si="2"/>
        <v>5</v>
      </c>
      <c r="X237">
        <f t="shared" si="2"/>
        <v>0</v>
      </c>
      <c r="Y237">
        <f t="shared" si="2"/>
        <v>19</v>
      </c>
      <c r="Z237">
        <f t="shared" si="2"/>
        <v>0</v>
      </c>
      <c r="AA237">
        <f t="shared" si="2"/>
        <v>0</v>
      </c>
      <c r="AB237">
        <f t="shared" si="3"/>
        <v>39</v>
      </c>
    </row>
    <row r="238" spans="1:28" x14ac:dyDescent="0.25">
      <c r="A238" t="s">
        <v>98</v>
      </c>
      <c r="B238">
        <f t="shared" si="0"/>
        <v>0</v>
      </c>
      <c r="C238">
        <f t="shared" si="0"/>
        <v>0</v>
      </c>
      <c r="D238">
        <f t="shared" si="0"/>
        <v>2.5</v>
      </c>
      <c r="E238">
        <f t="shared" si="0"/>
        <v>0</v>
      </c>
      <c r="F238">
        <f t="shared" si="0"/>
        <v>0</v>
      </c>
      <c r="G238">
        <f t="shared" si="0"/>
        <v>0</v>
      </c>
      <c r="H238">
        <f t="shared" si="0"/>
        <v>0</v>
      </c>
      <c r="I238">
        <f t="shared" si="0"/>
        <v>0</v>
      </c>
      <c r="J238">
        <f t="shared" si="0"/>
        <v>0</v>
      </c>
      <c r="K238">
        <f t="shared" si="0"/>
        <v>0</v>
      </c>
      <c r="L238">
        <f t="shared" si="1"/>
        <v>0</v>
      </c>
      <c r="M238">
        <f t="shared" si="1"/>
        <v>0</v>
      </c>
      <c r="N238">
        <f t="shared" si="1"/>
        <v>0</v>
      </c>
      <c r="O238">
        <f t="shared" si="1"/>
        <v>0</v>
      </c>
      <c r="P238">
        <f t="shared" si="1"/>
        <v>0</v>
      </c>
      <c r="Q238">
        <f t="shared" si="1"/>
        <v>2.5</v>
      </c>
      <c r="R238">
        <f t="shared" si="1"/>
        <v>0</v>
      </c>
      <c r="S238">
        <f t="shared" si="1"/>
        <v>0</v>
      </c>
      <c r="T238">
        <f t="shared" si="1"/>
        <v>0</v>
      </c>
      <c r="U238">
        <f t="shared" si="1"/>
        <v>0</v>
      </c>
      <c r="V238">
        <f t="shared" si="2"/>
        <v>0</v>
      </c>
      <c r="W238">
        <f t="shared" si="2"/>
        <v>7</v>
      </c>
      <c r="X238">
        <f t="shared" si="2"/>
        <v>4</v>
      </c>
      <c r="Y238">
        <f t="shared" si="2"/>
        <v>5</v>
      </c>
      <c r="Z238">
        <f t="shared" si="2"/>
        <v>8</v>
      </c>
      <c r="AA238">
        <f t="shared" si="2"/>
        <v>0</v>
      </c>
      <c r="AB238">
        <f t="shared" si="3"/>
        <v>29</v>
      </c>
    </row>
    <row r="239" spans="1:28" x14ac:dyDescent="0.25">
      <c r="A239" t="s">
        <v>150</v>
      </c>
      <c r="B239">
        <f t="shared" si="0"/>
        <v>0</v>
      </c>
      <c r="C239">
        <f t="shared" si="0"/>
        <v>0</v>
      </c>
      <c r="D239">
        <f t="shared" si="0"/>
        <v>27</v>
      </c>
      <c r="E239">
        <f t="shared" si="0"/>
        <v>0</v>
      </c>
      <c r="F239">
        <f t="shared" si="0"/>
        <v>0</v>
      </c>
      <c r="G239">
        <f t="shared" si="0"/>
        <v>0</v>
      </c>
      <c r="H239">
        <f t="shared" si="0"/>
        <v>0</v>
      </c>
      <c r="I239">
        <f t="shared" si="0"/>
        <v>1</v>
      </c>
      <c r="J239">
        <f t="shared" si="0"/>
        <v>0</v>
      </c>
      <c r="K239">
        <f t="shared" si="0"/>
        <v>0</v>
      </c>
      <c r="L239">
        <f t="shared" si="1"/>
        <v>0</v>
      </c>
      <c r="M239">
        <f t="shared" si="1"/>
        <v>0</v>
      </c>
      <c r="N239">
        <f t="shared" si="1"/>
        <v>0</v>
      </c>
      <c r="O239">
        <f t="shared" si="1"/>
        <v>0</v>
      </c>
      <c r="P239">
        <f t="shared" si="1"/>
        <v>0</v>
      </c>
      <c r="Q239">
        <f t="shared" si="1"/>
        <v>0</v>
      </c>
      <c r="R239">
        <f t="shared" si="1"/>
        <v>0</v>
      </c>
      <c r="S239">
        <f t="shared" si="1"/>
        <v>6</v>
      </c>
      <c r="T239">
        <f t="shared" si="1"/>
        <v>0</v>
      </c>
      <c r="U239">
        <f t="shared" si="1"/>
        <v>0</v>
      </c>
      <c r="V239">
        <f t="shared" si="2"/>
        <v>0</v>
      </c>
      <c r="W239">
        <f t="shared" si="2"/>
        <v>3</v>
      </c>
      <c r="X239">
        <f t="shared" si="2"/>
        <v>0</v>
      </c>
      <c r="Y239">
        <f t="shared" si="2"/>
        <v>2</v>
      </c>
      <c r="Z239">
        <f t="shared" si="2"/>
        <v>0</v>
      </c>
      <c r="AA239">
        <f t="shared" si="2"/>
        <v>0</v>
      </c>
      <c r="AB239">
        <f t="shared" si="3"/>
        <v>39</v>
      </c>
    </row>
    <row r="240" spans="1:28" x14ac:dyDescent="0.25">
      <c r="A240" t="s">
        <v>115</v>
      </c>
      <c r="B240">
        <f t="shared" si="0"/>
        <v>0</v>
      </c>
      <c r="C240">
        <f t="shared" si="0"/>
        <v>0</v>
      </c>
      <c r="D240">
        <f t="shared" si="0"/>
        <v>1</v>
      </c>
      <c r="E240">
        <f t="shared" si="0"/>
        <v>0</v>
      </c>
      <c r="F240">
        <f t="shared" si="0"/>
        <v>0</v>
      </c>
      <c r="G240">
        <f t="shared" si="0"/>
        <v>0</v>
      </c>
      <c r="H240">
        <f t="shared" si="0"/>
        <v>0</v>
      </c>
      <c r="I240">
        <f t="shared" si="0"/>
        <v>16</v>
      </c>
      <c r="J240">
        <f t="shared" si="0"/>
        <v>0</v>
      </c>
      <c r="K240">
        <f t="shared" si="0"/>
        <v>0</v>
      </c>
      <c r="L240">
        <f t="shared" si="1"/>
        <v>0</v>
      </c>
      <c r="M240">
        <f t="shared" si="1"/>
        <v>0</v>
      </c>
      <c r="N240">
        <f t="shared" si="1"/>
        <v>0</v>
      </c>
      <c r="O240">
        <f t="shared" si="1"/>
        <v>0</v>
      </c>
      <c r="P240">
        <f t="shared" si="1"/>
        <v>0</v>
      </c>
      <c r="Q240">
        <f t="shared" si="1"/>
        <v>0</v>
      </c>
      <c r="R240">
        <f t="shared" si="1"/>
        <v>0</v>
      </c>
      <c r="S240">
        <f t="shared" si="1"/>
        <v>4</v>
      </c>
      <c r="T240">
        <f t="shared" si="1"/>
        <v>5</v>
      </c>
      <c r="U240">
        <f t="shared" si="1"/>
        <v>0</v>
      </c>
      <c r="V240">
        <f t="shared" si="2"/>
        <v>0</v>
      </c>
      <c r="W240">
        <f t="shared" si="2"/>
        <v>10</v>
      </c>
      <c r="X240">
        <f t="shared" si="2"/>
        <v>3</v>
      </c>
      <c r="Y240">
        <f t="shared" si="2"/>
        <v>0</v>
      </c>
      <c r="Z240">
        <f t="shared" si="2"/>
        <v>0</v>
      </c>
      <c r="AA240">
        <f t="shared" si="2"/>
        <v>0</v>
      </c>
      <c r="AB240">
        <f t="shared" si="3"/>
        <v>39</v>
      </c>
    </row>
    <row r="242" spans="3:23" x14ac:dyDescent="0.25">
      <c r="C242" s="39"/>
      <c r="D242" s="29"/>
      <c r="E242" s="29"/>
      <c r="F242" s="29"/>
      <c r="G242" s="29"/>
      <c r="H242" s="29"/>
      <c r="I242" s="29"/>
      <c r="J242" s="29"/>
      <c r="K242" s="29"/>
      <c r="L242" s="29"/>
      <c r="M242" s="29"/>
      <c r="N242" s="29"/>
      <c r="O242" s="29"/>
      <c r="P242" s="29"/>
      <c r="Q242" s="29"/>
      <c r="R242" s="29"/>
      <c r="S242" s="29"/>
      <c r="T242" s="29"/>
      <c r="U242" s="29"/>
      <c r="V242" s="29"/>
      <c r="W242" s="29"/>
    </row>
    <row r="243" spans="3:23" x14ac:dyDescent="0.25">
      <c r="C243" s="39"/>
      <c r="D243" s="29"/>
      <c r="E243" s="29"/>
      <c r="F243" s="29"/>
      <c r="G243" s="29"/>
      <c r="H243" s="29"/>
      <c r="I243" s="29"/>
      <c r="J243" s="29"/>
      <c r="K243" s="29"/>
      <c r="L243" s="29"/>
      <c r="M243" s="29"/>
      <c r="N243" s="29"/>
      <c r="O243" s="29"/>
      <c r="P243" s="29"/>
      <c r="Q243" s="29"/>
      <c r="R243" s="29"/>
      <c r="S243" s="29"/>
      <c r="T243" s="29"/>
      <c r="U243" s="29"/>
      <c r="V243" s="29"/>
      <c r="W243" s="29"/>
    </row>
    <row r="244" spans="3:23" x14ac:dyDescent="0.25">
      <c r="C244" s="39"/>
      <c r="D244" s="29"/>
      <c r="E244" s="29"/>
      <c r="F244" s="29"/>
      <c r="G244" s="29"/>
      <c r="H244" s="29"/>
      <c r="I244" s="29"/>
      <c r="J244" s="29"/>
      <c r="K244" s="29"/>
      <c r="L244" s="29"/>
      <c r="M244" s="29"/>
      <c r="N244" s="29"/>
      <c r="O244" s="29"/>
      <c r="P244" s="29"/>
      <c r="Q244" s="29"/>
      <c r="R244" s="29"/>
      <c r="S244" s="29"/>
      <c r="T244" s="29"/>
      <c r="U244" s="29"/>
      <c r="V244" s="29"/>
      <c r="W244" s="29"/>
    </row>
  </sheetData>
  <sortState ref="A163:AB191">
    <sortCondition ref="C163:C191"/>
  </sortState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B274"/>
  <sheetViews>
    <sheetView workbookViewId="0">
      <pane ySplit="1" topLeftCell="A86" activePane="bottomLeft" state="frozen"/>
      <selection activeCell="B1" sqref="B1"/>
      <selection pane="bottomLeft" activeCell="F103" sqref="F103"/>
    </sheetView>
  </sheetViews>
  <sheetFormatPr defaultColWidth="8.5703125" defaultRowHeight="15" x14ac:dyDescent="0.25"/>
  <cols>
    <col min="1" max="1" width="12.42578125" customWidth="1"/>
    <col min="2" max="2" width="7.140625" bestFit="1" customWidth="1"/>
    <col min="3" max="3" width="9.42578125" customWidth="1"/>
    <col min="4" max="4" width="7" customWidth="1"/>
    <col min="5" max="5" width="10.28515625" style="3" bestFit="1" customWidth="1"/>
    <col min="6" max="6" width="21.85546875" customWidth="1"/>
    <col min="7" max="7" width="10.28515625" customWidth="1"/>
    <col min="10" max="10" width="13.7109375" bestFit="1" customWidth="1"/>
  </cols>
  <sheetData>
    <row r="1" spans="1:12" s="23" customFormat="1" ht="21" x14ac:dyDescent="0.35">
      <c r="A1" s="48" t="s">
        <v>1285</v>
      </c>
      <c r="B1" s="48" t="s">
        <v>1275</v>
      </c>
      <c r="C1" s="48" t="s">
        <v>1276</v>
      </c>
      <c r="D1" s="48" t="s">
        <v>1277</v>
      </c>
      <c r="E1" s="48" t="s">
        <v>1278</v>
      </c>
      <c r="F1" s="48" t="s">
        <v>1</v>
      </c>
      <c r="G1" s="48" t="s">
        <v>3</v>
      </c>
      <c r="H1" s="48" t="s">
        <v>4</v>
      </c>
      <c r="I1" s="48" t="s">
        <v>2</v>
      </c>
      <c r="J1" s="48" t="s">
        <v>6</v>
      </c>
      <c r="K1" s="48" t="s">
        <v>1279</v>
      </c>
      <c r="L1" s="48" t="s">
        <v>1280</v>
      </c>
    </row>
    <row r="2" spans="1:12" ht="21" x14ac:dyDescent="0.35">
      <c r="A2" s="22" t="s">
        <v>1285</v>
      </c>
      <c r="B2" s="2">
        <v>7</v>
      </c>
      <c r="C2" s="2">
        <v>28.38</v>
      </c>
      <c r="D2" s="2">
        <v>2</v>
      </c>
      <c r="E2" s="2">
        <v>1142</v>
      </c>
      <c r="F2" s="1" t="str">
        <f>+VLOOKUP(E2,Participants!$A$1:$F$1450,2,FALSE)</f>
        <v>Kaelyn Kelley</v>
      </c>
      <c r="G2" s="1" t="str">
        <f>+VLOOKUP(E2,Participants!$A$1:$F$1450,4,FALSE)</f>
        <v>SRT</v>
      </c>
      <c r="H2" s="1" t="str">
        <f>+VLOOKUP(E2,Participants!$A$1:$F$1450,5,FALSE)</f>
        <v>F</v>
      </c>
      <c r="I2" s="1">
        <f>+VLOOKUP(E2,Participants!$A$1:$F$1450,3,FALSE)</f>
        <v>4</v>
      </c>
      <c r="J2" s="1" t="str">
        <f>+VLOOKUP(E2,Participants!$A$1:$G$1450,7,FALSE)</f>
        <v>DEV GIRLS</v>
      </c>
      <c r="K2" s="1">
        <v>1</v>
      </c>
      <c r="L2" s="1">
        <v>10</v>
      </c>
    </row>
    <row r="3" spans="1:12" ht="21" x14ac:dyDescent="0.35">
      <c r="A3" s="22" t="s">
        <v>1285</v>
      </c>
      <c r="B3" s="2">
        <v>7</v>
      </c>
      <c r="C3" s="2">
        <v>29.11</v>
      </c>
      <c r="D3" s="2">
        <v>3</v>
      </c>
      <c r="E3" s="2">
        <v>778</v>
      </c>
      <c r="F3" s="1" t="str">
        <f>+VLOOKUP(E3,Participants!$A$1:$F$1450,2,FALSE)</f>
        <v>Samantha Barker</v>
      </c>
      <c r="G3" s="1" t="str">
        <f>+VLOOKUP(E3,Participants!$A$1:$F$1450,4,FALSE)</f>
        <v>ANN</v>
      </c>
      <c r="H3" s="1" t="str">
        <f>+VLOOKUP(E3,Participants!$A$1:$F$1450,5,FALSE)</f>
        <v>F</v>
      </c>
      <c r="I3" s="1">
        <f>+VLOOKUP(E3,Participants!$A$1:$F$1450,3,FALSE)</f>
        <v>4</v>
      </c>
      <c r="J3" s="1" t="str">
        <f>+VLOOKUP(E3,Participants!$A$1:$G$1450,7,FALSE)</f>
        <v>DEV GIRLS</v>
      </c>
      <c r="K3" s="1">
        <v>2</v>
      </c>
      <c r="L3" s="1">
        <v>8</v>
      </c>
    </row>
    <row r="4" spans="1:12" ht="21" x14ac:dyDescent="0.35">
      <c r="A4" s="22" t="s">
        <v>1285</v>
      </c>
      <c r="B4" s="2">
        <v>7</v>
      </c>
      <c r="C4" s="2">
        <v>30.18</v>
      </c>
      <c r="D4" s="2">
        <v>5</v>
      </c>
      <c r="E4" s="2">
        <v>1026</v>
      </c>
      <c r="F4" s="1" t="str">
        <f>+VLOOKUP(E4,Participants!$A$1:$F$1450,2,FALSE)</f>
        <v>Angelina Almeida</v>
      </c>
      <c r="G4" s="1" t="str">
        <f>+VLOOKUP(E4,Participants!$A$1:$F$1450,4,FALSE)</f>
        <v>JFK</v>
      </c>
      <c r="H4" s="1" t="str">
        <f>+VLOOKUP(E4,Participants!$A$1:$F$1450,5,FALSE)</f>
        <v>F</v>
      </c>
      <c r="I4" s="1">
        <f>+VLOOKUP(E4,Participants!$A$1:$F$1450,3,FALSE)</f>
        <v>4</v>
      </c>
      <c r="J4" s="1" t="str">
        <f>+VLOOKUP(E4,Participants!$A$1:$G$1450,7,FALSE)</f>
        <v>DEV GIRLS</v>
      </c>
      <c r="K4" s="1">
        <v>3</v>
      </c>
      <c r="L4" s="1">
        <v>6</v>
      </c>
    </row>
    <row r="5" spans="1:12" ht="21" x14ac:dyDescent="0.35">
      <c r="A5" s="22" t="s">
        <v>1285</v>
      </c>
      <c r="B5" s="2">
        <v>5</v>
      </c>
      <c r="C5" s="2">
        <v>31.01</v>
      </c>
      <c r="D5" s="2">
        <v>6</v>
      </c>
      <c r="E5" s="2">
        <v>411</v>
      </c>
      <c r="F5" s="1" t="str">
        <f>+VLOOKUP(E5,Participants!$A$1:$F$1450,2,FALSE)</f>
        <v>Madeline Bannister</v>
      </c>
      <c r="G5" s="1" t="str">
        <f>+VLOOKUP(E5,Participants!$A$1:$F$1450,4,FALSE)</f>
        <v>STL</v>
      </c>
      <c r="H5" s="1" t="str">
        <f>+VLOOKUP(E5,Participants!$A$1:$F$1450,5,FALSE)</f>
        <v>F</v>
      </c>
      <c r="I5" s="1">
        <f>+VLOOKUP(E5,Participants!$A$1:$F$1450,3,FALSE)</f>
        <v>2</v>
      </c>
      <c r="J5" s="1" t="str">
        <f>+VLOOKUP(E5,Participants!$A$1:$G$1450,7,FALSE)</f>
        <v>DEV GIRLS</v>
      </c>
      <c r="K5" s="1">
        <v>4</v>
      </c>
      <c r="L5" s="1">
        <v>5</v>
      </c>
    </row>
    <row r="6" spans="1:12" ht="21" x14ac:dyDescent="0.35">
      <c r="A6" s="22" t="s">
        <v>1285</v>
      </c>
      <c r="B6" s="2">
        <v>7</v>
      </c>
      <c r="C6" s="2">
        <v>31.43</v>
      </c>
      <c r="D6" s="2">
        <v>1</v>
      </c>
      <c r="E6" s="2">
        <v>978</v>
      </c>
      <c r="F6" s="1" t="str">
        <f>+VLOOKUP(E6,Participants!$A$1:$F$1450,2,FALSE)</f>
        <v>Hannah Hayes</v>
      </c>
      <c r="G6" s="1" t="str">
        <f>+VLOOKUP(E6,Participants!$A$1:$F$1450,4,FALSE)</f>
        <v>PHL</v>
      </c>
      <c r="H6" s="1" t="str">
        <f>+VLOOKUP(E6,Participants!$A$1:$F$1450,5,FALSE)</f>
        <v>F</v>
      </c>
      <c r="I6" s="1">
        <f>+VLOOKUP(E6,Participants!$A$1:$F$1450,3,FALSE)</f>
        <v>4</v>
      </c>
      <c r="J6" s="1" t="str">
        <f>+VLOOKUP(E6,Participants!$A$1:$G$1450,7,FALSE)</f>
        <v>DEV GIRLS</v>
      </c>
      <c r="K6" s="1">
        <v>5</v>
      </c>
      <c r="L6" s="1">
        <v>4</v>
      </c>
    </row>
    <row r="7" spans="1:12" ht="21" x14ac:dyDescent="0.35">
      <c r="A7" s="22" t="s">
        <v>1285</v>
      </c>
      <c r="B7" s="2">
        <v>5</v>
      </c>
      <c r="C7" s="2">
        <v>31.83</v>
      </c>
      <c r="D7" s="2">
        <v>3</v>
      </c>
      <c r="E7" s="2">
        <v>975</v>
      </c>
      <c r="F7" s="1" t="str">
        <f>+VLOOKUP(E7,Participants!$A$1:$F$1450,2,FALSE)</f>
        <v>Cate Ravenstahl</v>
      </c>
      <c r="G7" s="1" t="str">
        <f>+VLOOKUP(E7,Participants!$A$1:$F$1450,4,FALSE)</f>
        <v>PHL</v>
      </c>
      <c r="H7" s="1" t="str">
        <f>+VLOOKUP(E7,Participants!$A$1:$F$1450,5,FALSE)</f>
        <v>F</v>
      </c>
      <c r="I7" s="1">
        <f>+VLOOKUP(E7,Participants!$A$1:$F$1450,3,FALSE)</f>
        <v>4</v>
      </c>
      <c r="J7" s="1" t="str">
        <f>+VLOOKUP(E7,Participants!$A$1:$G$1450,7,FALSE)</f>
        <v>DEV GIRLS</v>
      </c>
      <c r="K7" s="1">
        <v>6</v>
      </c>
      <c r="L7" s="1">
        <v>3</v>
      </c>
    </row>
    <row r="8" spans="1:12" ht="21" x14ac:dyDescent="0.35">
      <c r="A8" s="22" t="s">
        <v>1285</v>
      </c>
      <c r="B8" s="2">
        <v>5</v>
      </c>
      <c r="C8" s="2">
        <v>36.6</v>
      </c>
      <c r="D8" s="2">
        <v>5</v>
      </c>
      <c r="E8" s="2">
        <v>838</v>
      </c>
      <c r="F8" s="1" t="str">
        <f>+VLOOKUP(E8,Participants!$A$1:$F$1450,2,FALSE)</f>
        <v>MADISON MCPEAKE</v>
      </c>
      <c r="G8" s="1" t="str">
        <f>+VLOOKUP(E8,Participants!$A$1:$F$1450,4,FALSE)</f>
        <v>SYL</v>
      </c>
      <c r="H8" s="1" t="str">
        <f>+VLOOKUP(E8,Participants!$A$1:$F$1450,5,FALSE)</f>
        <v>F</v>
      </c>
      <c r="I8" s="1">
        <f>+VLOOKUP(E8,Participants!$A$1:$F$1450,3,FALSE)</f>
        <v>3</v>
      </c>
      <c r="J8" s="1" t="str">
        <f>+VLOOKUP(E8,Participants!$A$1:$G$1450,7,FALSE)</f>
        <v>DEV GIRLS</v>
      </c>
      <c r="K8" s="1">
        <v>7</v>
      </c>
      <c r="L8" s="1">
        <v>2</v>
      </c>
    </row>
    <row r="9" spans="1:12" ht="21" x14ac:dyDescent="0.35">
      <c r="A9" s="22" t="s">
        <v>1285</v>
      </c>
      <c r="B9" s="2">
        <v>6</v>
      </c>
      <c r="C9" s="2">
        <v>37.299999999999997</v>
      </c>
      <c r="D9" s="2">
        <v>6</v>
      </c>
      <c r="E9" s="2">
        <v>400</v>
      </c>
      <c r="F9" s="1" t="str">
        <f>+VLOOKUP(E9,Participants!$A$1:$F$1450,2,FALSE)</f>
        <v>Claire Birmingham</v>
      </c>
      <c r="G9" s="1" t="str">
        <f>+VLOOKUP(E9,Participants!$A$1:$F$1450,4,FALSE)</f>
        <v>STL</v>
      </c>
      <c r="H9" s="1" t="str">
        <f>+VLOOKUP(E9,Participants!$A$1:$F$1450,5,FALSE)</f>
        <v>F</v>
      </c>
      <c r="I9" s="1">
        <f>+VLOOKUP(E9,Participants!$A$1:$F$1450,3,FALSE)</f>
        <v>3</v>
      </c>
      <c r="J9" s="1" t="str">
        <f>+VLOOKUP(E9,Participants!$A$1:$G$1450,7,FALSE)</f>
        <v>DEV GIRLS</v>
      </c>
      <c r="K9" s="1">
        <v>8</v>
      </c>
      <c r="L9" s="1">
        <v>1</v>
      </c>
    </row>
    <row r="10" spans="1:12" ht="21" x14ac:dyDescent="0.35">
      <c r="A10" s="22" t="s">
        <v>1285</v>
      </c>
      <c r="B10" s="2">
        <v>8</v>
      </c>
      <c r="C10" s="2">
        <v>37.53</v>
      </c>
      <c r="D10" s="2">
        <v>4</v>
      </c>
      <c r="E10" s="2">
        <v>405</v>
      </c>
      <c r="F10" s="1" t="str">
        <f>+VLOOKUP(E10,Participants!$A$1:$F$1450,2,FALSE)</f>
        <v>Harlow Pieramici</v>
      </c>
      <c r="G10" s="1" t="str">
        <f>+VLOOKUP(E10,Participants!$A$1:$F$1450,4,FALSE)</f>
        <v>STL</v>
      </c>
      <c r="H10" s="1" t="str">
        <f>+VLOOKUP(E10,Participants!$A$1:$F$1450,5,FALSE)</f>
        <v>F</v>
      </c>
      <c r="I10" s="1">
        <f>+VLOOKUP(E10,Participants!$A$1:$F$1450,3,FALSE)</f>
        <v>4</v>
      </c>
      <c r="J10" s="1" t="str">
        <f>+VLOOKUP(E10,Participants!$A$1:$G$1450,7,FALSE)</f>
        <v>DEV GIRLS</v>
      </c>
      <c r="K10" s="1"/>
      <c r="L10" s="1"/>
    </row>
    <row r="11" spans="1:12" ht="21" x14ac:dyDescent="0.35">
      <c r="A11" s="22" t="s">
        <v>1285</v>
      </c>
      <c r="B11" s="2">
        <v>6</v>
      </c>
      <c r="C11" s="2">
        <v>38.619999999999997</v>
      </c>
      <c r="D11" s="2">
        <v>2</v>
      </c>
      <c r="E11" s="2">
        <v>776</v>
      </c>
      <c r="F11" s="1" t="str">
        <f>+VLOOKUP(E11,Participants!$A$1:$F$1450,2,FALSE)</f>
        <v>Francesca Balkovec</v>
      </c>
      <c r="G11" s="1" t="str">
        <f>+VLOOKUP(E11,Participants!$A$1:$F$1450,4,FALSE)</f>
        <v>ANN</v>
      </c>
      <c r="H11" s="1" t="str">
        <f>+VLOOKUP(E11,Participants!$A$1:$F$1450,5,FALSE)</f>
        <v>F</v>
      </c>
      <c r="I11" s="1">
        <f>+VLOOKUP(E11,Participants!$A$1:$F$1450,3,FALSE)</f>
        <v>4</v>
      </c>
      <c r="J11" s="1" t="str">
        <f>+VLOOKUP(E11,Participants!$A$1:$G$1450,7,FALSE)</f>
        <v>DEV GIRLS</v>
      </c>
      <c r="K11" s="1"/>
      <c r="L11" s="1"/>
    </row>
    <row r="12" spans="1:12" ht="21" x14ac:dyDescent="0.35">
      <c r="A12" s="22" t="s">
        <v>1285</v>
      </c>
      <c r="B12" s="2">
        <v>5</v>
      </c>
      <c r="C12" s="2">
        <v>38.67</v>
      </c>
      <c r="D12" s="2">
        <v>4</v>
      </c>
      <c r="E12" s="2">
        <v>797</v>
      </c>
      <c r="F12" s="1" t="str">
        <f>+VLOOKUP(E12,Participants!$A$1:$F$1450,2,FALSE)</f>
        <v>Mariesa Mizell</v>
      </c>
      <c r="G12" s="1" t="str">
        <f>+VLOOKUP(E12,Participants!$A$1:$F$1450,4,FALSE)</f>
        <v>ANN</v>
      </c>
      <c r="H12" s="1" t="str">
        <f>+VLOOKUP(E12,Participants!$A$1:$F$1450,5,FALSE)</f>
        <v>F</v>
      </c>
      <c r="I12" s="1">
        <f>+VLOOKUP(E12,Participants!$A$1:$F$1450,3,FALSE)</f>
        <v>3</v>
      </c>
      <c r="J12" s="1" t="str">
        <f>+VLOOKUP(E12,Participants!$A$1:$G$1450,7,FALSE)</f>
        <v>DEV GIRLS</v>
      </c>
      <c r="K12" s="1"/>
      <c r="L12" s="1"/>
    </row>
    <row r="13" spans="1:12" ht="21" x14ac:dyDescent="0.35">
      <c r="A13" s="22" t="s">
        <v>1285</v>
      </c>
      <c r="B13" s="2">
        <v>5</v>
      </c>
      <c r="C13" s="2">
        <v>38.799999999999997</v>
      </c>
      <c r="D13" s="2">
        <v>1</v>
      </c>
      <c r="E13" s="2">
        <v>980</v>
      </c>
      <c r="F13" s="1" t="str">
        <f>+VLOOKUP(E13,Participants!$A$1:$F$1450,2,FALSE)</f>
        <v>Lienna Bassano</v>
      </c>
      <c r="G13" s="1" t="str">
        <f>+VLOOKUP(E13,Participants!$A$1:$F$1450,4,FALSE)</f>
        <v>PHL</v>
      </c>
      <c r="H13" s="1" t="str">
        <f>+VLOOKUP(E13,Participants!$A$1:$F$1450,5,FALSE)</f>
        <v>F</v>
      </c>
      <c r="I13" s="1">
        <f>+VLOOKUP(E13,Participants!$A$1:$F$1450,3,FALSE)</f>
        <v>4</v>
      </c>
      <c r="J13" s="1" t="str">
        <f>+VLOOKUP(E13,Participants!$A$1:$G$1450,7,FALSE)</f>
        <v>DEV GIRLS</v>
      </c>
      <c r="K13" s="1"/>
      <c r="L13" s="1"/>
    </row>
    <row r="14" spans="1:12" ht="21" x14ac:dyDescent="0.35">
      <c r="A14" s="22" t="s">
        <v>1285</v>
      </c>
      <c r="B14" s="2">
        <v>8</v>
      </c>
      <c r="C14" s="2">
        <v>39.340000000000003</v>
      </c>
      <c r="D14" s="2">
        <v>2</v>
      </c>
      <c r="E14" s="2">
        <v>970</v>
      </c>
      <c r="F14" s="1" t="str">
        <f>+VLOOKUP(E14,Participants!$A$1:$F$1450,2,FALSE)</f>
        <v>Addy Batts</v>
      </c>
      <c r="G14" s="1" t="str">
        <f>+VLOOKUP(E14,Participants!$A$1:$F$1450,4,FALSE)</f>
        <v>PHL</v>
      </c>
      <c r="H14" s="1" t="str">
        <f>+VLOOKUP(E14,Participants!$A$1:$F$1450,5,FALSE)</f>
        <v>F</v>
      </c>
      <c r="I14" s="1">
        <f>+VLOOKUP(E14,Participants!$A$1:$F$1450,3,FALSE)</f>
        <v>3</v>
      </c>
      <c r="J14" s="1" t="str">
        <f>+VLOOKUP(E14,Participants!$A$1:$G$1450,7,FALSE)</f>
        <v>DEV GIRLS</v>
      </c>
      <c r="K14" s="1"/>
      <c r="L14" s="1"/>
    </row>
    <row r="15" spans="1:12" ht="21" x14ac:dyDescent="0.35">
      <c r="A15" s="22" t="s">
        <v>1285</v>
      </c>
      <c r="B15" s="2">
        <v>6</v>
      </c>
      <c r="C15" s="2">
        <v>39.729999999999997</v>
      </c>
      <c r="D15" s="2">
        <v>1</v>
      </c>
      <c r="E15" s="2">
        <v>983</v>
      </c>
      <c r="F15" s="1" t="str">
        <f>+VLOOKUP(E15,Participants!$A$1:$F$1450,2,FALSE)</f>
        <v>Mia Madden</v>
      </c>
      <c r="G15" s="1" t="str">
        <f>+VLOOKUP(E15,Participants!$A$1:$F$1450,4,FALSE)</f>
        <v>PHL</v>
      </c>
      <c r="H15" s="1" t="str">
        <f>+VLOOKUP(E15,Participants!$A$1:$F$1450,5,FALSE)</f>
        <v>F</v>
      </c>
      <c r="I15" s="1">
        <f>+VLOOKUP(E15,Participants!$A$1:$F$1450,3,FALSE)</f>
        <v>3</v>
      </c>
      <c r="J15" s="1" t="str">
        <f>+VLOOKUP(E15,Participants!$A$1:$G$1450,7,FALSE)</f>
        <v>DEV GIRLS</v>
      </c>
      <c r="K15" s="1"/>
      <c r="L15" s="1"/>
    </row>
    <row r="16" spans="1:12" ht="21" x14ac:dyDescent="0.35">
      <c r="A16" s="22" t="s">
        <v>1285</v>
      </c>
      <c r="B16" s="2">
        <v>6</v>
      </c>
      <c r="C16" s="2">
        <v>40.39</v>
      </c>
      <c r="D16" s="2">
        <v>4</v>
      </c>
      <c r="E16" s="2">
        <v>970</v>
      </c>
      <c r="F16" s="1" t="str">
        <f>+VLOOKUP(E16,Participants!$A$1:$F$1450,2,FALSE)</f>
        <v>Addy Batts</v>
      </c>
      <c r="G16" s="1" t="str">
        <f>+VLOOKUP(E16,Participants!$A$1:$F$1450,4,FALSE)</f>
        <v>PHL</v>
      </c>
      <c r="H16" s="1" t="str">
        <f>+VLOOKUP(E16,Participants!$A$1:$F$1450,5,FALSE)</f>
        <v>F</v>
      </c>
      <c r="I16" s="1">
        <f>+VLOOKUP(E16,Participants!$A$1:$F$1450,3,FALSE)</f>
        <v>3</v>
      </c>
      <c r="J16" s="1" t="str">
        <f>+VLOOKUP(E16,Participants!$A$1:$G$1450,7,FALSE)</f>
        <v>DEV GIRLS</v>
      </c>
      <c r="K16" s="1"/>
      <c r="L16" s="1"/>
    </row>
    <row r="17" spans="1:12" ht="21" x14ac:dyDescent="0.35">
      <c r="A17" s="22" t="s">
        <v>1285</v>
      </c>
      <c r="B17" s="2">
        <v>6</v>
      </c>
      <c r="C17" s="2">
        <v>40.93</v>
      </c>
      <c r="D17" s="2">
        <v>3</v>
      </c>
      <c r="E17" s="2">
        <v>1036</v>
      </c>
      <c r="F17" s="1" t="str">
        <f>+VLOOKUP(E17,Participants!$A$1:$F$1450,2,FALSE)</f>
        <v>Morgan Ondrejko</v>
      </c>
      <c r="G17" s="1" t="str">
        <f>+VLOOKUP(E17,Participants!$A$1:$F$1450,4,FALSE)</f>
        <v>JFK</v>
      </c>
      <c r="H17" s="1" t="str">
        <f>+VLOOKUP(E17,Participants!$A$1:$F$1450,5,FALSE)</f>
        <v>F</v>
      </c>
      <c r="I17" s="1">
        <f>+VLOOKUP(E17,Participants!$A$1:$F$1450,3,FALSE)</f>
        <v>4</v>
      </c>
      <c r="J17" s="1" t="str">
        <f>+VLOOKUP(E17,Participants!$A$1:$G$1450,7,FALSE)</f>
        <v>DEV GIRLS</v>
      </c>
      <c r="K17" s="1"/>
      <c r="L17" s="1"/>
    </row>
    <row r="18" spans="1:12" ht="21" x14ac:dyDescent="0.35">
      <c r="A18" s="22" t="s">
        <v>1285</v>
      </c>
      <c r="B18" s="2">
        <v>1</v>
      </c>
      <c r="C18" s="2">
        <v>41.71</v>
      </c>
      <c r="D18" s="2">
        <v>5</v>
      </c>
      <c r="E18" s="2">
        <v>1072</v>
      </c>
      <c r="F18" s="1" t="str">
        <f>+VLOOKUP(E18,Participants!$A$1:$F$1450,2,FALSE)</f>
        <v>London Tomey</v>
      </c>
      <c r="G18" s="1" t="str">
        <f>+VLOOKUP(E18,Participants!$A$1:$F$1450,4,FALSE)</f>
        <v>JFK</v>
      </c>
      <c r="H18" s="1" t="str">
        <f>+VLOOKUP(E18,Participants!$A$1:$F$1450,5,FALSE)</f>
        <v>F</v>
      </c>
      <c r="I18" s="1">
        <f>+VLOOKUP(E18,Participants!$A$1:$F$1450,3,FALSE)</f>
        <v>1</v>
      </c>
      <c r="J18" s="1" t="str">
        <f>+VLOOKUP(E18,Participants!$A$1:$G$1450,7,FALSE)</f>
        <v>DEV GIRLS</v>
      </c>
      <c r="K18" s="1"/>
      <c r="L18" s="1"/>
    </row>
    <row r="19" spans="1:12" ht="21" x14ac:dyDescent="0.35">
      <c r="A19" s="22" t="s">
        <v>1285</v>
      </c>
      <c r="B19" s="2">
        <v>4</v>
      </c>
      <c r="C19" s="2">
        <v>41.8</v>
      </c>
      <c r="D19" s="2">
        <v>5</v>
      </c>
      <c r="E19" s="2">
        <v>1029</v>
      </c>
      <c r="F19" s="1" t="str">
        <f>+VLOOKUP(E19,Participants!$A$1:$F$1450,2,FALSE)</f>
        <v>Cassidy Seng</v>
      </c>
      <c r="G19" s="1" t="str">
        <f>+VLOOKUP(E19,Participants!$A$1:$F$1450,4,FALSE)</f>
        <v>JFK</v>
      </c>
      <c r="H19" s="1" t="str">
        <f>+VLOOKUP(E19,Participants!$A$1:$F$1450,5,FALSE)</f>
        <v>F</v>
      </c>
      <c r="I19" s="1">
        <f>+VLOOKUP(E19,Participants!$A$1:$F$1450,3,FALSE)</f>
        <v>3</v>
      </c>
      <c r="J19" s="1" t="str">
        <f>+VLOOKUP(E19,Participants!$A$1:$G$1450,7,FALSE)</f>
        <v>DEV GIRLS</v>
      </c>
      <c r="K19" s="1"/>
      <c r="L19" s="1"/>
    </row>
    <row r="20" spans="1:12" ht="21" x14ac:dyDescent="0.35">
      <c r="A20" s="22" t="s">
        <v>1285</v>
      </c>
      <c r="B20" s="2">
        <v>3</v>
      </c>
      <c r="C20" s="2">
        <v>42.54</v>
      </c>
      <c r="D20" s="2">
        <v>2</v>
      </c>
      <c r="E20" s="2">
        <v>981</v>
      </c>
      <c r="F20" s="1" t="str">
        <f>+VLOOKUP(E20,Participants!$A$1:$F$1450,2,FALSE)</f>
        <v>Macie Trombetta</v>
      </c>
      <c r="G20" s="1" t="str">
        <f>+VLOOKUP(E20,Participants!$A$1:$F$1450,4,FALSE)</f>
        <v>PHL</v>
      </c>
      <c r="H20" s="1" t="str">
        <f>+VLOOKUP(E20,Participants!$A$1:$F$1450,5,FALSE)</f>
        <v>F</v>
      </c>
      <c r="I20" s="1">
        <f>+VLOOKUP(E20,Participants!$A$1:$F$1450,3,FALSE)</f>
        <v>2</v>
      </c>
      <c r="J20" s="1" t="str">
        <f>+VLOOKUP(E20,Participants!$A$1:$G$1450,7,FALSE)</f>
        <v>DEV GIRLS</v>
      </c>
      <c r="K20" s="1"/>
      <c r="L20" s="1"/>
    </row>
    <row r="21" spans="1:12" ht="21" x14ac:dyDescent="0.35">
      <c r="A21" s="22" t="s">
        <v>1285</v>
      </c>
      <c r="B21" s="2">
        <v>2</v>
      </c>
      <c r="C21" s="2">
        <v>42.62</v>
      </c>
      <c r="D21" s="2">
        <v>3</v>
      </c>
      <c r="E21" s="2">
        <v>1253</v>
      </c>
      <c r="F21" s="1" t="str">
        <f>+VLOOKUP(E21,Participants!$A$1:$F$1450,2,FALSE)</f>
        <v>Sposito, Gia</v>
      </c>
      <c r="G21" s="1" t="str">
        <f>+VLOOKUP(E21,Participants!$A$1:$F$1450,4,FALSE)</f>
        <v>GRE</v>
      </c>
      <c r="H21" s="1" t="str">
        <f>+VLOOKUP(E21,Participants!$A$1:$F$1450,5,FALSE)</f>
        <v>F</v>
      </c>
      <c r="I21" s="1">
        <f>+VLOOKUP(E21,Participants!$A$1:$F$1450,3,FALSE)</f>
        <v>1</v>
      </c>
      <c r="J21" s="1" t="str">
        <f>+VLOOKUP(E21,Participants!$A$1:$G$1450,7,FALSE)</f>
        <v>DEV GIRLS</v>
      </c>
      <c r="K21" s="1"/>
      <c r="L21" s="1"/>
    </row>
    <row r="22" spans="1:12" ht="21" x14ac:dyDescent="0.35">
      <c r="A22" s="22" t="s">
        <v>1285</v>
      </c>
      <c r="B22" s="2">
        <v>8</v>
      </c>
      <c r="C22" s="2">
        <v>42.65</v>
      </c>
      <c r="D22" s="2">
        <v>1</v>
      </c>
      <c r="E22" s="2">
        <v>986</v>
      </c>
      <c r="F22" s="1" t="str">
        <f>+VLOOKUP(E22,Participants!$A$1:$F$1450,2,FALSE)</f>
        <v>Shae Trombetta</v>
      </c>
      <c r="G22" s="1" t="str">
        <f>+VLOOKUP(E22,Participants!$A$1:$F$1450,4,FALSE)</f>
        <v>PHL</v>
      </c>
      <c r="H22" s="1" t="str">
        <f>+VLOOKUP(E22,Participants!$A$1:$F$1450,5,FALSE)</f>
        <v>F</v>
      </c>
      <c r="I22" s="1">
        <f>+VLOOKUP(E22,Participants!$A$1:$F$1450,3,FALSE)</f>
        <v>4</v>
      </c>
      <c r="J22" s="1" t="str">
        <f>+VLOOKUP(E22,Participants!$A$1:$G$1450,7,FALSE)</f>
        <v>DEV GIRLS</v>
      </c>
      <c r="K22" s="1"/>
      <c r="L22" s="1"/>
    </row>
    <row r="23" spans="1:12" ht="21" x14ac:dyDescent="0.35">
      <c r="A23" s="22" t="s">
        <v>1285</v>
      </c>
      <c r="B23" s="2">
        <v>8</v>
      </c>
      <c r="C23" s="2">
        <v>42.75</v>
      </c>
      <c r="D23" s="2">
        <v>3</v>
      </c>
      <c r="E23" s="2">
        <v>777</v>
      </c>
      <c r="F23" s="1" t="str">
        <f>+VLOOKUP(E23,Participants!$A$1:$F$1450,2,FALSE)</f>
        <v>Marie Hendrickson</v>
      </c>
      <c r="G23" s="1" t="str">
        <f>+VLOOKUP(E23,Participants!$A$1:$F$1450,4,FALSE)</f>
        <v>ANN</v>
      </c>
      <c r="H23" s="1" t="str">
        <f>+VLOOKUP(E23,Participants!$A$1:$F$1450,5,FALSE)</f>
        <v>F</v>
      </c>
      <c r="I23" s="1">
        <f>+VLOOKUP(E23,Participants!$A$1:$F$1450,3,FALSE)</f>
        <v>4</v>
      </c>
      <c r="J23" s="1" t="str">
        <f>+VLOOKUP(E23,Participants!$A$1:$G$1450,7,FALSE)</f>
        <v>DEV GIRLS</v>
      </c>
      <c r="K23" s="1"/>
      <c r="L23" s="1"/>
    </row>
    <row r="24" spans="1:12" ht="21" x14ac:dyDescent="0.35">
      <c r="A24" s="22" t="s">
        <v>1285</v>
      </c>
      <c r="B24" s="2">
        <v>3</v>
      </c>
      <c r="C24" s="2">
        <v>43.17</v>
      </c>
      <c r="D24" s="2">
        <v>6</v>
      </c>
      <c r="E24" s="2">
        <v>1145</v>
      </c>
      <c r="F24" s="1" t="str">
        <f>+VLOOKUP(E24,Participants!$A$1:$F$1450,2,FALSE)</f>
        <v>Leah Straub</v>
      </c>
      <c r="G24" s="1" t="str">
        <f>+VLOOKUP(E24,Participants!$A$1:$F$1450,4,FALSE)</f>
        <v>SRT</v>
      </c>
      <c r="H24" s="1" t="str">
        <f>+VLOOKUP(E24,Participants!$A$1:$F$1450,5,FALSE)</f>
        <v>F</v>
      </c>
      <c r="I24" s="1">
        <f>+VLOOKUP(E24,Participants!$A$1:$F$1450,3,FALSE)</f>
        <v>1</v>
      </c>
      <c r="J24" s="1" t="str">
        <f>+VLOOKUP(E24,Participants!$A$1:$G$1450,7,FALSE)</f>
        <v>DEV GIRLS</v>
      </c>
      <c r="K24" s="1"/>
      <c r="L24" s="1"/>
    </row>
    <row r="25" spans="1:12" ht="21" x14ac:dyDescent="0.35">
      <c r="A25" s="22" t="s">
        <v>1285</v>
      </c>
      <c r="B25" s="2">
        <v>4</v>
      </c>
      <c r="C25" s="2">
        <v>43.25</v>
      </c>
      <c r="D25" s="2">
        <v>2</v>
      </c>
      <c r="E25" s="2">
        <v>979</v>
      </c>
      <c r="F25" s="1" t="str">
        <f>+VLOOKUP(E25,Participants!$A$1:$F$1450,2,FALSE)</f>
        <v>Kaia Clark</v>
      </c>
      <c r="G25" s="1" t="str">
        <f>+VLOOKUP(E25,Participants!$A$1:$F$1450,4,FALSE)</f>
        <v>PHL</v>
      </c>
      <c r="H25" s="1" t="str">
        <f>+VLOOKUP(E25,Participants!$A$1:$F$1450,5,FALSE)</f>
        <v>F</v>
      </c>
      <c r="I25" s="1">
        <f>+VLOOKUP(E25,Participants!$A$1:$F$1450,3,FALSE)</f>
        <v>3</v>
      </c>
      <c r="J25" s="1" t="str">
        <f>+VLOOKUP(E25,Participants!$A$1:$G$1450,7,FALSE)</f>
        <v>DEV GIRLS</v>
      </c>
      <c r="K25" s="1"/>
      <c r="L25" s="1"/>
    </row>
    <row r="26" spans="1:12" ht="21" x14ac:dyDescent="0.35">
      <c r="A26" s="22" t="s">
        <v>1285</v>
      </c>
      <c r="B26" s="2">
        <v>6</v>
      </c>
      <c r="C26" s="2">
        <v>43.38</v>
      </c>
      <c r="D26" s="2">
        <v>5</v>
      </c>
      <c r="E26" s="2">
        <v>971</v>
      </c>
      <c r="F26" s="1" t="str">
        <f>+VLOOKUP(E26,Participants!$A$1:$F$1450,2,FALSE)</f>
        <v>Anna Stickman</v>
      </c>
      <c r="G26" s="1" t="str">
        <f>+VLOOKUP(E26,Participants!$A$1:$F$1450,4,FALSE)</f>
        <v>PHL</v>
      </c>
      <c r="H26" s="1" t="str">
        <f>+VLOOKUP(E26,Participants!$A$1:$F$1450,5,FALSE)</f>
        <v>F</v>
      </c>
      <c r="I26" s="1">
        <f>+VLOOKUP(E26,Participants!$A$1:$F$1450,3,FALSE)</f>
        <v>4</v>
      </c>
      <c r="J26" s="1" t="str">
        <f>+VLOOKUP(E26,Participants!$A$1:$G$1450,7,FALSE)</f>
        <v>DEV GIRLS</v>
      </c>
      <c r="K26" s="1"/>
      <c r="L26" s="1"/>
    </row>
    <row r="27" spans="1:12" ht="21" x14ac:dyDescent="0.35">
      <c r="A27" s="22" t="s">
        <v>1285</v>
      </c>
      <c r="B27" s="2">
        <v>2</v>
      </c>
      <c r="C27" s="2">
        <v>43.88</v>
      </c>
      <c r="D27" s="2">
        <v>6</v>
      </c>
      <c r="E27" s="2">
        <v>1152</v>
      </c>
      <c r="F27" s="1" t="str">
        <f>+VLOOKUP(E27,Participants!$A$1:$F$1450,2,FALSE)</f>
        <v>Ryann Mascaro</v>
      </c>
      <c r="G27" s="1" t="str">
        <f>+VLOOKUP(E27,Participants!$A$1:$F$1450,4,FALSE)</f>
        <v>SRT</v>
      </c>
      <c r="H27" s="1" t="str">
        <f>+VLOOKUP(E27,Participants!$A$1:$F$1450,5,FALSE)</f>
        <v>F</v>
      </c>
      <c r="I27" s="1">
        <f>+VLOOKUP(E27,Participants!$A$1:$F$1450,3,FALSE)</f>
        <v>1</v>
      </c>
      <c r="J27" s="1" t="str">
        <f>+VLOOKUP(E27,Participants!$A$1:$G$1450,7,FALSE)</f>
        <v>DEV GIRLS</v>
      </c>
      <c r="K27" s="1"/>
      <c r="L27" s="1"/>
    </row>
    <row r="28" spans="1:12" ht="21" x14ac:dyDescent="0.35">
      <c r="A28" s="22" t="s">
        <v>1285</v>
      </c>
      <c r="B28" s="2">
        <v>5</v>
      </c>
      <c r="C28" s="2">
        <v>44.6</v>
      </c>
      <c r="D28" s="2">
        <v>2</v>
      </c>
      <c r="E28" s="2">
        <v>1033</v>
      </c>
      <c r="F28" s="1" t="str">
        <f>+VLOOKUP(E28,Participants!$A$1:$F$1450,2,FALSE)</f>
        <v>Jane Berinowski</v>
      </c>
      <c r="G28" s="1" t="str">
        <f>+VLOOKUP(E28,Participants!$A$1:$F$1450,4,FALSE)</f>
        <v>JFK</v>
      </c>
      <c r="H28" s="1" t="str">
        <f>+VLOOKUP(E28,Participants!$A$1:$F$1450,5,FALSE)</f>
        <v>F</v>
      </c>
      <c r="I28" s="1">
        <f>+VLOOKUP(E28,Participants!$A$1:$F$1450,3,FALSE)</f>
        <v>3</v>
      </c>
      <c r="J28" s="1" t="str">
        <f>+VLOOKUP(E28,Participants!$A$1:$G$1450,7,FALSE)</f>
        <v>DEV GIRLS</v>
      </c>
      <c r="K28" s="1"/>
      <c r="L28" s="1"/>
    </row>
    <row r="29" spans="1:12" ht="21" x14ac:dyDescent="0.35">
      <c r="A29" s="22" t="s">
        <v>1285</v>
      </c>
      <c r="B29" s="2">
        <v>4</v>
      </c>
      <c r="C29" s="2">
        <v>44.61</v>
      </c>
      <c r="D29" s="2">
        <v>6</v>
      </c>
      <c r="E29" s="2">
        <v>415</v>
      </c>
      <c r="F29" s="1" t="str">
        <f>+VLOOKUP(E29,Participants!$A$1:$F$1450,2,FALSE)</f>
        <v>Noelle West</v>
      </c>
      <c r="G29" s="1" t="str">
        <f>+VLOOKUP(E29,Participants!$A$1:$F$1450,4,FALSE)</f>
        <v>STL</v>
      </c>
      <c r="H29" s="1" t="str">
        <f>+VLOOKUP(E29,Participants!$A$1:$F$1450,5,FALSE)</f>
        <v>F</v>
      </c>
      <c r="I29" s="1">
        <f>+VLOOKUP(E29,Participants!$A$1:$F$1450,3,FALSE)</f>
        <v>2</v>
      </c>
      <c r="J29" s="1" t="str">
        <f>+VLOOKUP(E29,Participants!$A$1:$G$1450,7,FALSE)</f>
        <v>DEV GIRLS</v>
      </c>
      <c r="K29" s="1"/>
      <c r="L29" s="1"/>
    </row>
    <row r="30" spans="1:12" ht="21" x14ac:dyDescent="0.35">
      <c r="A30" s="22" t="s">
        <v>1285</v>
      </c>
      <c r="B30" s="2">
        <v>3</v>
      </c>
      <c r="C30" s="2">
        <v>45.11</v>
      </c>
      <c r="D30" s="2">
        <v>5</v>
      </c>
      <c r="E30" s="2">
        <v>840</v>
      </c>
      <c r="F30" s="1" t="str">
        <f>+VLOOKUP(E30,Participants!$A$1:$F$1450,2,FALSE)</f>
        <v>SHANNON SAWYER</v>
      </c>
      <c r="G30" s="1" t="str">
        <f>+VLOOKUP(E30,Participants!$A$1:$F$1450,4,FALSE)</f>
        <v>SYL</v>
      </c>
      <c r="H30" s="1" t="str">
        <f>+VLOOKUP(E30,Participants!$A$1:$F$1450,5,FALSE)</f>
        <v>F</v>
      </c>
      <c r="I30" s="1">
        <f>+VLOOKUP(E30,Participants!$A$1:$F$1450,3,FALSE)</f>
        <v>3</v>
      </c>
      <c r="J30" s="1" t="str">
        <f>+VLOOKUP(E30,Participants!$A$1:$G$1450,7,FALSE)</f>
        <v>DEV GIRLS</v>
      </c>
      <c r="K30" s="1"/>
      <c r="L30" s="1"/>
    </row>
    <row r="31" spans="1:12" ht="21" x14ac:dyDescent="0.35">
      <c r="A31" s="22" t="s">
        <v>1285</v>
      </c>
      <c r="B31" s="2">
        <v>1</v>
      </c>
      <c r="C31" s="2">
        <v>45.18</v>
      </c>
      <c r="D31" s="2">
        <v>6</v>
      </c>
      <c r="E31" s="2">
        <v>408</v>
      </c>
      <c r="F31" s="1" t="str">
        <f>+VLOOKUP(E31,Participants!$A$1:$F$1450,2,FALSE)</f>
        <v>Lauren Kasse</v>
      </c>
      <c r="G31" s="1" t="str">
        <f>+VLOOKUP(E31,Participants!$A$1:$F$1450,4,FALSE)</f>
        <v>STL</v>
      </c>
      <c r="H31" s="1" t="str">
        <f>+VLOOKUP(E31,Participants!$A$1:$F$1450,5,FALSE)</f>
        <v>F</v>
      </c>
      <c r="I31" s="1">
        <f>+VLOOKUP(E31,Participants!$A$1:$F$1450,3,FALSE)</f>
        <v>1</v>
      </c>
      <c r="J31" s="1" t="str">
        <f>+VLOOKUP(E31,Participants!$A$1:$G$1450,7,FALSE)</f>
        <v>DEV GIRLS</v>
      </c>
      <c r="K31" s="1"/>
      <c r="L31" s="1"/>
    </row>
    <row r="32" spans="1:12" ht="21" x14ac:dyDescent="0.35">
      <c r="A32" s="22" t="s">
        <v>1285</v>
      </c>
      <c r="B32" s="2">
        <v>2</v>
      </c>
      <c r="C32" s="2">
        <v>45.88</v>
      </c>
      <c r="D32" s="2">
        <v>1</v>
      </c>
      <c r="E32" s="2">
        <v>1016</v>
      </c>
      <c r="F32" s="1" t="str">
        <f>+VLOOKUP(E32,Participants!$A$1:$F$1450,2,FALSE)</f>
        <v>Serenity Harris</v>
      </c>
      <c r="G32" s="1" t="str">
        <f>+VLOOKUP(E32,Participants!$A$1:$F$1450,4,FALSE)</f>
        <v>PHL</v>
      </c>
      <c r="H32" s="1" t="str">
        <f>+VLOOKUP(E32,Participants!$A$1:$F$1450,5,FALSE)</f>
        <v>F</v>
      </c>
      <c r="I32" s="1">
        <f>+VLOOKUP(E32,Participants!$A$1:$F$1450,3,FALSE)</f>
        <v>1</v>
      </c>
      <c r="J32" s="1" t="str">
        <f>+VLOOKUP(E32,Participants!$A$1:$G$1450,7,FALSE)</f>
        <v>DEV GIRLS</v>
      </c>
      <c r="K32" s="1"/>
      <c r="L32" s="1"/>
    </row>
    <row r="33" spans="1:12" ht="21" x14ac:dyDescent="0.35">
      <c r="A33" s="22" t="s">
        <v>1285</v>
      </c>
      <c r="B33" s="2">
        <v>4</v>
      </c>
      <c r="C33" s="2">
        <v>47.78</v>
      </c>
      <c r="D33" s="2">
        <v>4</v>
      </c>
      <c r="E33" s="2">
        <v>779</v>
      </c>
      <c r="F33" s="1" t="str">
        <f>+VLOOKUP(E33,Participants!$A$1:$F$1450,2,FALSE)</f>
        <v>Veronica Balkovec</v>
      </c>
      <c r="G33" s="1" t="str">
        <f>+VLOOKUP(E33,Participants!$A$1:$F$1450,4,FALSE)</f>
        <v>ANN</v>
      </c>
      <c r="H33" s="1" t="str">
        <f>+VLOOKUP(E33,Participants!$A$1:$F$1450,5,FALSE)</f>
        <v>F</v>
      </c>
      <c r="I33" s="1">
        <f>+VLOOKUP(E33,Participants!$A$1:$F$1450,3,FALSE)</f>
        <v>3</v>
      </c>
      <c r="J33" s="1" t="str">
        <f>+VLOOKUP(E33,Participants!$A$1:$G$1450,7,FALSE)</f>
        <v>DEV GIRLS</v>
      </c>
      <c r="K33" s="1"/>
      <c r="L33" s="1"/>
    </row>
    <row r="34" spans="1:12" ht="21" x14ac:dyDescent="0.35">
      <c r="A34" s="22" t="s">
        <v>1285</v>
      </c>
      <c r="B34" s="2">
        <v>3</v>
      </c>
      <c r="C34" s="2">
        <v>48.82</v>
      </c>
      <c r="D34" s="2">
        <v>4</v>
      </c>
      <c r="E34" s="2">
        <v>1135</v>
      </c>
      <c r="F34" s="1" t="str">
        <f>+VLOOKUP(E34,Participants!$A$1:$F$1450,2,FALSE)</f>
        <v>Abigail Hankle</v>
      </c>
      <c r="G34" s="1" t="str">
        <f>+VLOOKUP(E34,Participants!$A$1:$F$1450,4,FALSE)</f>
        <v>SRT</v>
      </c>
      <c r="H34" s="1" t="str">
        <f>+VLOOKUP(E34,Participants!$A$1:$F$1450,5,FALSE)</f>
        <v>F</v>
      </c>
      <c r="I34" s="1">
        <f>+VLOOKUP(E34,Participants!$A$1:$F$1450,3,FALSE)</f>
        <v>1</v>
      </c>
      <c r="J34" s="1" t="str">
        <f>+VLOOKUP(E34,Participants!$A$1:$G$1450,7,FALSE)</f>
        <v>DEV GIRLS</v>
      </c>
      <c r="K34" s="1"/>
      <c r="L34" s="1"/>
    </row>
    <row r="35" spans="1:12" ht="21" x14ac:dyDescent="0.35">
      <c r="A35" s="22" t="s">
        <v>1285</v>
      </c>
      <c r="B35" s="2">
        <v>1</v>
      </c>
      <c r="C35" s="2">
        <v>48.88</v>
      </c>
      <c r="D35" s="2">
        <v>3</v>
      </c>
      <c r="E35" s="2">
        <v>1252</v>
      </c>
      <c r="F35" s="1" t="str">
        <f>+VLOOKUP(E35,Participants!$A$1:$F$1450,2,FALSE)</f>
        <v>Pierro, Evie</v>
      </c>
      <c r="G35" s="1" t="str">
        <f>+VLOOKUP(E35,Participants!$A$1:$F$1450,4,FALSE)</f>
        <v>GRE</v>
      </c>
      <c r="H35" s="1" t="str">
        <f>+VLOOKUP(E35,Participants!$A$1:$F$1450,5,FALSE)</f>
        <v>F</v>
      </c>
      <c r="I35" s="1">
        <f>+VLOOKUP(E35,Participants!$A$1:$F$1450,3,FALSE)</f>
        <v>0</v>
      </c>
      <c r="J35" s="1" t="str">
        <f>+VLOOKUP(E35,Participants!$A$1:$G$1450,7,FALSE)</f>
        <v>DEV GIRLS</v>
      </c>
      <c r="K35" s="1"/>
      <c r="L35" s="1"/>
    </row>
    <row r="36" spans="1:12" ht="21" x14ac:dyDescent="0.35">
      <c r="A36" s="22" t="s">
        <v>1285</v>
      </c>
      <c r="B36" s="2">
        <v>1</v>
      </c>
      <c r="C36" s="2">
        <v>48.96</v>
      </c>
      <c r="D36" s="2">
        <v>4</v>
      </c>
      <c r="E36" s="2">
        <v>974</v>
      </c>
      <c r="F36" s="1" t="str">
        <f>+VLOOKUP(E36,Participants!$A$1:$F$1450,2,FALSE)</f>
        <v>Avery Sinicrope</v>
      </c>
      <c r="G36" s="1" t="str">
        <f>+VLOOKUP(E36,Participants!$A$1:$F$1450,4,FALSE)</f>
        <v>PHL</v>
      </c>
      <c r="H36" s="1" t="str">
        <f>+VLOOKUP(E36,Participants!$A$1:$F$1450,5,FALSE)</f>
        <v>F</v>
      </c>
      <c r="I36" s="1">
        <f>+VLOOKUP(E36,Participants!$A$1:$F$1450,3,FALSE)</f>
        <v>1</v>
      </c>
      <c r="J36" s="1" t="str">
        <f>+VLOOKUP(E36,Participants!$A$1:$G$1450,7,FALSE)</f>
        <v>DEV GIRLS</v>
      </c>
      <c r="K36" s="1"/>
      <c r="L36" s="1"/>
    </row>
    <row r="37" spans="1:12" ht="21" x14ac:dyDescent="0.35">
      <c r="A37" s="22" t="s">
        <v>1285</v>
      </c>
      <c r="B37" s="2">
        <v>3</v>
      </c>
      <c r="C37" s="2">
        <v>49.08</v>
      </c>
      <c r="D37" s="2">
        <v>1</v>
      </c>
      <c r="E37" s="2">
        <v>1256</v>
      </c>
      <c r="F37" s="1" t="str">
        <f>+VLOOKUP(E37,Participants!$A$1:$F$1450,2,FALSE)</f>
        <v>Clauss, Olivia</v>
      </c>
      <c r="G37" s="1" t="str">
        <f>+VLOOKUP(E37,Participants!$A$1:$F$1450,4,FALSE)</f>
        <v>GRE</v>
      </c>
      <c r="H37" s="1" t="str">
        <f>+VLOOKUP(E37,Participants!$A$1:$F$1450,5,FALSE)</f>
        <v>F</v>
      </c>
      <c r="I37" s="1">
        <f>+VLOOKUP(E37,Participants!$A$1:$F$1450,3,FALSE)</f>
        <v>2</v>
      </c>
      <c r="J37" s="1" t="str">
        <f>+VLOOKUP(E37,Participants!$A$1:$G$1450,7,FALSE)</f>
        <v>DEV GIRLS</v>
      </c>
      <c r="K37" s="1"/>
      <c r="L37" s="1"/>
    </row>
    <row r="38" spans="1:12" ht="21" x14ac:dyDescent="0.35">
      <c r="A38" s="22" t="s">
        <v>1285</v>
      </c>
      <c r="B38" s="2">
        <v>2</v>
      </c>
      <c r="C38" s="2">
        <v>49.51</v>
      </c>
      <c r="D38" s="2">
        <v>4</v>
      </c>
      <c r="E38" s="2">
        <v>976</v>
      </c>
      <c r="F38" s="1" t="str">
        <f>+VLOOKUP(E38,Participants!$A$1:$F$1450,2,FALSE)</f>
        <v>Eden Franc</v>
      </c>
      <c r="G38" s="1" t="str">
        <f>+VLOOKUP(E38,Participants!$A$1:$F$1450,4,FALSE)</f>
        <v>PHL</v>
      </c>
      <c r="H38" s="1" t="str">
        <f>+VLOOKUP(E38,Participants!$A$1:$F$1450,5,FALSE)</f>
        <v>F</v>
      </c>
      <c r="I38" s="1">
        <f>+VLOOKUP(E38,Participants!$A$1:$F$1450,3,FALSE)</f>
        <v>2</v>
      </c>
      <c r="J38" s="1" t="str">
        <f>+VLOOKUP(E38,Participants!$A$1:$G$1450,7,FALSE)</f>
        <v>DEV GIRLS</v>
      </c>
      <c r="K38" s="1"/>
      <c r="L38" s="1"/>
    </row>
    <row r="39" spans="1:12" ht="21" x14ac:dyDescent="0.35">
      <c r="A39" s="22" t="s">
        <v>1285</v>
      </c>
      <c r="B39" s="2">
        <v>4</v>
      </c>
      <c r="C39" s="2">
        <v>50.51</v>
      </c>
      <c r="D39" s="2">
        <v>1</v>
      </c>
      <c r="E39" s="2">
        <v>984</v>
      </c>
      <c r="F39" s="1" t="str">
        <f>+VLOOKUP(E39,Participants!$A$1:$F$1450,2,FALSE)</f>
        <v>Nancy Rose Delien</v>
      </c>
      <c r="G39" s="1" t="str">
        <f>+VLOOKUP(E39,Participants!$A$1:$F$1450,4,FALSE)</f>
        <v>PHL</v>
      </c>
      <c r="H39" s="1" t="str">
        <f>+VLOOKUP(E39,Participants!$A$1:$F$1450,5,FALSE)</f>
        <v>F</v>
      </c>
      <c r="I39" s="1">
        <f>+VLOOKUP(E39,Participants!$A$1:$F$1450,3,FALSE)</f>
        <v>3</v>
      </c>
      <c r="J39" s="1" t="str">
        <f>+VLOOKUP(E39,Participants!$A$1:$G$1450,7,FALSE)</f>
        <v>DEV GIRLS</v>
      </c>
      <c r="K39" s="1"/>
      <c r="L39" s="1"/>
    </row>
    <row r="40" spans="1:12" ht="21" x14ac:dyDescent="0.35">
      <c r="A40" s="22" t="s">
        <v>1285</v>
      </c>
      <c r="B40" s="2">
        <v>4</v>
      </c>
      <c r="C40" s="2">
        <v>51.86</v>
      </c>
      <c r="D40" s="2">
        <v>3</v>
      </c>
      <c r="E40" s="2">
        <v>1025</v>
      </c>
      <c r="F40" s="1" t="str">
        <f>+VLOOKUP(E40,Participants!$A$1:$F$1450,2,FALSE)</f>
        <v>Abigail Papson</v>
      </c>
      <c r="G40" s="1" t="str">
        <f>+VLOOKUP(E40,Participants!$A$1:$F$1450,4,FALSE)</f>
        <v>JFK</v>
      </c>
      <c r="H40" s="1" t="str">
        <f>+VLOOKUP(E40,Participants!$A$1:$F$1450,5,FALSE)</f>
        <v>F</v>
      </c>
      <c r="I40" s="1">
        <f>+VLOOKUP(E40,Participants!$A$1:$F$1450,3,FALSE)</f>
        <v>3</v>
      </c>
      <c r="J40" s="1" t="str">
        <f>+VLOOKUP(E40,Participants!$A$1:$G$1450,7,FALSE)</f>
        <v>DEV GIRLS</v>
      </c>
      <c r="K40" s="1"/>
      <c r="L40" s="1"/>
    </row>
    <row r="41" spans="1:12" ht="21" x14ac:dyDescent="0.35">
      <c r="A41" s="22" t="s">
        <v>1285</v>
      </c>
      <c r="B41" s="2">
        <v>1</v>
      </c>
      <c r="C41" s="2">
        <v>55.25</v>
      </c>
      <c r="D41" s="2">
        <v>1</v>
      </c>
      <c r="E41" s="2">
        <v>985</v>
      </c>
      <c r="F41" s="1" t="str">
        <f>+VLOOKUP(E41,Participants!$A$1:$F$1450,2,FALSE)</f>
        <v>Reagan Danihel</v>
      </c>
      <c r="G41" s="1" t="str">
        <f>+VLOOKUP(E41,Participants!$A$1:$F$1450,4,FALSE)</f>
        <v>PHL</v>
      </c>
      <c r="H41" s="1" t="str">
        <f>+VLOOKUP(E41,Participants!$A$1:$F$1450,5,FALSE)</f>
        <v>F</v>
      </c>
      <c r="I41" s="1">
        <f>+VLOOKUP(E41,Participants!$A$1:$F$1450,3,FALSE)</f>
        <v>1</v>
      </c>
      <c r="J41" s="1" t="str">
        <f>+VLOOKUP(E41,Participants!$A$1:$G$1450,7,FALSE)</f>
        <v>DEV GIRLS</v>
      </c>
      <c r="K41" s="1"/>
      <c r="L41" s="1"/>
    </row>
    <row r="42" spans="1:12" ht="21" x14ac:dyDescent="0.35">
      <c r="A42" s="22" t="s">
        <v>1285</v>
      </c>
      <c r="B42" s="2">
        <v>1</v>
      </c>
      <c r="C42" s="2">
        <v>56.24</v>
      </c>
      <c r="D42" s="2">
        <v>2</v>
      </c>
      <c r="E42" s="2">
        <v>982</v>
      </c>
      <c r="F42" s="1" t="str">
        <f>+VLOOKUP(E42,Participants!$A$1:$F$1450,2,FALSE)</f>
        <v>Maggie Jaworski</v>
      </c>
      <c r="G42" s="1" t="str">
        <f>+VLOOKUP(E42,Participants!$A$1:$F$1450,4,FALSE)</f>
        <v>PHL</v>
      </c>
      <c r="H42" s="1" t="str">
        <f>+VLOOKUP(E42,Participants!$A$1:$F$1450,5,FALSE)</f>
        <v>F</v>
      </c>
      <c r="I42" s="1">
        <f>+VLOOKUP(E42,Participants!$A$1:$F$1450,3,FALSE)</f>
        <v>0</v>
      </c>
      <c r="J42" s="1" t="str">
        <f>+VLOOKUP(E42,Participants!$A$1:$G$1450,7,FALSE)</f>
        <v>DEV GIRLS</v>
      </c>
      <c r="K42" s="1"/>
      <c r="L42" s="1"/>
    </row>
    <row r="43" spans="1:12" ht="21" x14ac:dyDescent="0.35">
      <c r="A43" s="22" t="s">
        <v>1285</v>
      </c>
      <c r="B43" s="2">
        <v>2</v>
      </c>
      <c r="C43" s="2">
        <v>59.74</v>
      </c>
      <c r="D43" s="2">
        <v>5</v>
      </c>
      <c r="E43" s="2">
        <v>1148</v>
      </c>
      <c r="F43" s="1" t="str">
        <f>+VLOOKUP(E43,Participants!$A$1:$F$1450,2,FALSE)</f>
        <v>Mollie Fenk</v>
      </c>
      <c r="G43" s="1" t="str">
        <f>+VLOOKUP(E43,Participants!$A$1:$F$1450,4,FALSE)</f>
        <v>SRT</v>
      </c>
      <c r="H43" s="1" t="str">
        <f>+VLOOKUP(E43,Participants!$A$1:$F$1450,5,FALSE)</f>
        <v>F</v>
      </c>
      <c r="I43" s="1">
        <f>+VLOOKUP(E43,Participants!$A$1:$F$1450,3,FALSE)</f>
        <v>1</v>
      </c>
      <c r="J43" s="1" t="str">
        <f>+VLOOKUP(E43,Participants!$A$1:$G$1450,7,FALSE)</f>
        <v>DEV GIRLS</v>
      </c>
      <c r="K43" s="1"/>
      <c r="L43" s="1"/>
    </row>
    <row r="44" spans="1:12" ht="21" x14ac:dyDescent="0.35">
      <c r="A44" s="22" t="s">
        <v>1285</v>
      </c>
      <c r="B44" s="2">
        <v>3</v>
      </c>
      <c r="C44" s="2" t="s">
        <v>1287</v>
      </c>
      <c r="D44" s="2">
        <v>3</v>
      </c>
      <c r="E44" s="2">
        <v>995</v>
      </c>
      <c r="F44" s="1" t="str">
        <f>+VLOOKUP(E44,Participants!$A$1:$F$1450,2,FALSE)</f>
        <v>Quinn Jaworski</v>
      </c>
      <c r="G44" s="1" t="str">
        <f>+VLOOKUP(E44,Participants!$A$1:$F$1450,4,FALSE)</f>
        <v>PHL</v>
      </c>
      <c r="H44" s="1" t="str">
        <f>+VLOOKUP(E44,Participants!$A$1:$F$1450,5,FALSE)</f>
        <v>F</v>
      </c>
      <c r="I44" s="1">
        <f>+VLOOKUP(E44,Participants!$A$1:$F$1450,3,FALSE)</f>
        <v>2</v>
      </c>
      <c r="J44" s="1" t="str">
        <f>+VLOOKUP(E44,Participants!$A$1:$G$1450,7,FALSE)</f>
        <v>DEV GIRLS</v>
      </c>
      <c r="K44" s="1"/>
      <c r="L44" s="1"/>
    </row>
    <row r="45" spans="1:12" ht="21" x14ac:dyDescent="0.35">
      <c r="A45" s="22" t="s">
        <v>1285</v>
      </c>
      <c r="B45" s="2">
        <v>2</v>
      </c>
      <c r="C45" s="2" t="s">
        <v>1286</v>
      </c>
      <c r="D45" s="2">
        <v>2</v>
      </c>
      <c r="E45" s="2">
        <v>1139</v>
      </c>
      <c r="F45" s="1" t="str">
        <f>+VLOOKUP(E45,Participants!$A$1:$F$1450,2,FALSE)</f>
        <v>Ella O'Connell</v>
      </c>
      <c r="G45" s="1" t="str">
        <f>+VLOOKUP(E45,Participants!$A$1:$F$1450,4,FALSE)</f>
        <v>SRT</v>
      </c>
      <c r="H45" s="1" t="str">
        <f>+VLOOKUP(E45,Participants!$A$1:$F$1450,5,FALSE)</f>
        <v>F</v>
      </c>
      <c r="I45" s="1">
        <f>+VLOOKUP(E45,Participants!$A$1:$F$1450,3,FALSE)</f>
        <v>1</v>
      </c>
      <c r="J45" s="1" t="str">
        <f>+VLOOKUP(E45,Participants!$A$1:$G$1450,7,FALSE)</f>
        <v>DEV GIRLS</v>
      </c>
      <c r="K45" s="1"/>
      <c r="L45" s="1"/>
    </row>
    <row r="46" spans="1:12" ht="21" x14ac:dyDescent="0.35">
      <c r="A46" s="22" t="s">
        <v>1285</v>
      </c>
      <c r="B46" s="2">
        <v>7</v>
      </c>
      <c r="C46" s="2" t="s">
        <v>1288</v>
      </c>
      <c r="D46" s="2">
        <v>4</v>
      </c>
      <c r="E46" s="2">
        <v>1074</v>
      </c>
      <c r="F46" s="1" t="str">
        <f>+VLOOKUP(E46,Participants!$A$1:$F$1450,2,FALSE)</f>
        <v>Raina Johnson</v>
      </c>
      <c r="G46" s="1" t="str">
        <f>+VLOOKUP(E46,Participants!$A$1:$F$1450,4,FALSE)</f>
        <v>JFK</v>
      </c>
      <c r="H46" s="1" t="str">
        <f>+VLOOKUP(E46,Participants!$A$1:$F$1450,5,FALSE)</f>
        <v>F</v>
      </c>
      <c r="I46" s="1">
        <f>+VLOOKUP(E46,Participants!$A$1:$F$1450,3,FALSE)</f>
        <v>4</v>
      </c>
      <c r="J46" s="1" t="str">
        <f>+VLOOKUP(E46,Participants!$A$1:$G$1450,7,FALSE)</f>
        <v>DEV GIRLS</v>
      </c>
      <c r="K46" s="1"/>
      <c r="L46" s="1"/>
    </row>
    <row r="47" spans="1:12" ht="21" x14ac:dyDescent="0.35">
      <c r="A47" s="202"/>
      <c r="B47" s="199"/>
      <c r="C47" s="199"/>
      <c r="D47" s="199"/>
      <c r="E47" s="199"/>
      <c r="F47" s="200"/>
      <c r="G47" s="200"/>
      <c r="H47" s="200"/>
      <c r="I47" s="200"/>
      <c r="J47" s="200"/>
      <c r="K47" s="200"/>
      <c r="L47" s="200"/>
    </row>
    <row r="48" spans="1:12" ht="21" x14ac:dyDescent="0.35">
      <c r="A48" s="22" t="s">
        <v>1285</v>
      </c>
      <c r="B48" s="2">
        <v>4</v>
      </c>
      <c r="C48" s="2">
        <v>31.41</v>
      </c>
      <c r="D48" s="2">
        <v>4</v>
      </c>
      <c r="E48" s="2">
        <v>1261</v>
      </c>
      <c r="F48" s="1" t="str">
        <f>+VLOOKUP(E48,Participants!$A$1:$F$1450,2,FALSE)</f>
        <v>Pierro, Michael</v>
      </c>
      <c r="G48" s="1" t="str">
        <f>+VLOOKUP(E48,Participants!$A$1:$F$1450,4,FALSE)</f>
        <v>GRE</v>
      </c>
      <c r="H48" s="1" t="str">
        <f>+VLOOKUP(E48,Participants!$A$1:$F$1450,5,FALSE)</f>
        <v>M</v>
      </c>
      <c r="I48" s="1">
        <f>+VLOOKUP(E48,Participants!$A$1:$F$1450,3,FALSE)</f>
        <v>3</v>
      </c>
      <c r="J48" s="1" t="str">
        <f>+VLOOKUP(E48,Participants!$A$1:$G$1450,7,FALSE)</f>
        <v>DEV BOYS</v>
      </c>
      <c r="K48" s="1">
        <v>1</v>
      </c>
      <c r="L48" s="1">
        <v>10</v>
      </c>
    </row>
    <row r="49" spans="1:12" ht="21" x14ac:dyDescent="0.35">
      <c r="A49" s="22" t="s">
        <v>1285</v>
      </c>
      <c r="B49" s="2" t="s">
        <v>1629</v>
      </c>
      <c r="C49" s="2">
        <v>32.15</v>
      </c>
      <c r="D49" s="2">
        <v>1</v>
      </c>
      <c r="E49" s="2">
        <v>445</v>
      </c>
      <c r="F49" s="1" t="str">
        <f>+VLOOKUP(E49,Participants!$A$1:$F$1450,2,FALSE)</f>
        <v>Ronan Sipe</v>
      </c>
      <c r="G49" s="1" t="str">
        <f>+VLOOKUP(E49,Participants!$A$1:$F$1450,4,FALSE)</f>
        <v>STL</v>
      </c>
      <c r="H49" s="1" t="str">
        <f>+VLOOKUP(E49,Participants!$A$1:$F$1450,5,FALSE)</f>
        <v>M</v>
      </c>
      <c r="I49" s="1">
        <f>+VLOOKUP(E49,Participants!$A$1:$F$1450,3,FALSE)</f>
        <v>3</v>
      </c>
      <c r="J49" s="1" t="str">
        <f>+VLOOKUP(E49,Participants!$A$1:$G$1450,7,FALSE)</f>
        <v>DEV BOYS</v>
      </c>
      <c r="K49" s="1">
        <v>2</v>
      </c>
      <c r="L49" s="1">
        <v>8</v>
      </c>
    </row>
    <row r="50" spans="1:12" ht="21" x14ac:dyDescent="0.35">
      <c r="A50" s="22" t="s">
        <v>1285</v>
      </c>
      <c r="B50" s="2">
        <v>4</v>
      </c>
      <c r="C50" s="2">
        <v>34.520000000000003</v>
      </c>
      <c r="D50" s="2">
        <v>1</v>
      </c>
      <c r="E50" s="2">
        <v>991</v>
      </c>
      <c r="F50" s="1" t="str">
        <f>+VLOOKUP(E50,Participants!$A$1:$F$1450,2,FALSE)</f>
        <v>Jacob Boehm</v>
      </c>
      <c r="G50" s="1" t="str">
        <f>+VLOOKUP(E50,Participants!$A$1:$F$1450,4,FALSE)</f>
        <v>PHL</v>
      </c>
      <c r="H50" s="1" t="str">
        <f>+VLOOKUP(E50,Participants!$A$1:$F$1450,5,FALSE)</f>
        <v>M</v>
      </c>
      <c r="I50" s="1">
        <f>+VLOOKUP(E50,Participants!$A$1:$F$1450,3,FALSE)</f>
        <v>4</v>
      </c>
      <c r="J50" s="1" t="str">
        <f>+VLOOKUP(E50,Participants!$A$1:$G$1450,7,FALSE)</f>
        <v>DEV BOYS</v>
      </c>
      <c r="K50" s="1">
        <v>3</v>
      </c>
      <c r="L50" s="1">
        <v>6</v>
      </c>
    </row>
    <row r="51" spans="1:12" ht="21" x14ac:dyDescent="0.35">
      <c r="A51" s="22" t="s">
        <v>1285</v>
      </c>
      <c r="B51" s="2">
        <v>3</v>
      </c>
      <c r="C51" s="2">
        <v>35.79</v>
      </c>
      <c r="D51" s="2">
        <v>4</v>
      </c>
      <c r="E51" s="2">
        <v>1168</v>
      </c>
      <c r="F51" s="1" t="str">
        <f>+VLOOKUP(E51,Participants!$A$1:$F$1450,2,FALSE)</f>
        <v>Ryan Niedermeyer</v>
      </c>
      <c r="G51" s="1" t="str">
        <f>+VLOOKUP(E51,Participants!$A$1:$F$1450,4,FALSE)</f>
        <v>SRT</v>
      </c>
      <c r="H51" s="1" t="str">
        <f>+VLOOKUP(E51,Participants!$A$1:$F$1450,5,FALSE)</f>
        <v>M</v>
      </c>
      <c r="I51" s="1">
        <f>+VLOOKUP(E51,Participants!$A$1:$F$1450,3,FALSE)</f>
        <v>4</v>
      </c>
      <c r="J51" s="1" t="str">
        <f>+VLOOKUP(E51,Participants!$A$1:$G$1450,7,FALSE)</f>
        <v>DEV BOYS</v>
      </c>
      <c r="K51" s="1">
        <v>4</v>
      </c>
      <c r="L51" s="1">
        <v>5</v>
      </c>
    </row>
    <row r="52" spans="1:12" ht="21" x14ac:dyDescent="0.35">
      <c r="A52" s="22" t="s">
        <v>1285</v>
      </c>
      <c r="B52" s="2">
        <v>4</v>
      </c>
      <c r="C52" s="2">
        <v>36.74</v>
      </c>
      <c r="D52" s="2">
        <v>2</v>
      </c>
      <c r="E52" s="2">
        <v>989</v>
      </c>
      <c r="F52" s="1" t="str">
        <f>+VLOOKUP(E52,Participants!$A$1:$F$1450,2,FALSE)</f>
        <v>Dashiell Sargent</v>
      </c>
      <c r="G52" s="1" t="str">
        <f>+VLOOKUP(E52,Participants!$A$1:$F$1450,4,FALSE)</f>
        <v>PHL</v>
      </c>
      <c r="H52" s="1" t="str">
        <f>+VLOOKUP(E52,Participants!$A$1:$F$1450,5,FALSE)</f>
        <v>M</v>
      </c>
      <c r="I52" s="1">
        <f>+VLOOKUP(E52,Participants!$A$1:$F$1450,3,FALSE)</f>
        <v>4</v>
      </c>
      <c r="J52" s="1" t="str">
        <f>+VLOOKUP(E52,Participants!$A$1:$G$1450,7,FALSE)</f>
        <v>DEV BOYS</v>
      </c>
      <c r="K52" s="1">
        <v>5</v>
      </c>
      <c r="L52" s="1">
        <v>4</v>
      </c>
    </row>
    <row r="53" spans="1:12" ht="21" x14ac:dyDescent="0.35">
      <c r="A53" s="22" t="s">
        <v>1285</v>
      </c>
      <c r="B53" s="2">
        <v>3</v>
      </c>
      <c r="C53" s="2">
        <v>37.090000000000003</v>
      </c>
      <c r="D53" s="2">
        <v>3</v>
      </c>
      <c r="E53" s="2">
        <v>423</v>
      </c>
      <c r="F53" s="1" t="str">
        <f>+VLOOKUP(E53,Participants!$A$1:$F$1450,2,FALSE)</f>
        <v>Caius Belldina</v>
      </c>
      <c r="G53" s="1" t="str">
        <f>+VLOOKUP(E53,Participants!$A$1:$F$1450,4,FALSE)</f>
        <v>STL</v>
      </c>
      <c r="H53" s="1" t="str">
        <f>+VLOOKUP(E53,Participants!$A$1:$F$1450,5,FALSE)</f>
        <v>M</v>
      </c>
      <c r="I53" s="1">
        <f>+VLOOKUP(E53,Participants!$A$1:$F$1450,3,FALSE)</f>
        <v>3</v>
      </c>
      <c r="J53" s="1" t="str">
        <f>+VLOOKUP(E53,Participants!$A$1:$G$1450,7,FALSE)</f>
        <v>DEV BOYS</v>
      </c>
      <c r="K53" s="1">
        <v>6</v>
      </c>
      <c r="L53" s="1">
        <v>3</v>
      </c>
    </row>
    <row r="54" spans="1:12" ht="21" x14ac:dyDescent="0.35">
      <c r="A54" s="22" t="s">
        <v>1285</v>
      </c>
      <c r="B54" s="2">
        <v>2</v>
      </c>
      <c r="C54" s="2">
        <v>37.1</v>
      </c>
      <c r="D54" s="2">
        <v>4</v>
      </c>
      <c r="E54" s="2">
        <v>1049</v>
      </c>
      <c r="F54" s="1" t="str">
        <f>+VLOOKUP(E54,Participants!$A$1:$F$1450,2,FALSE)</f>
        <v>Peter Mugabo</v>
      </c>
      <c r="G54" s="1" t="str">
        <f>+VLOOKUP(E54,Participants!$A$1:$F$1450,4,FALSE)</f>
        <v>JFK</v>
      </c>
      <c r="H54" s="1" t="str">
        <f>+VLOOKUP(E54,Participants!$A$1:$F$1450,5,FALSE)</f>
        <v>M</v>
      </c>
      <c r="I54" s="1">
        <f>+VLOOKUP(E54,Participants!$A$1:$F$1450,3,FALSE)</f>
        <v>3</v>
      </c>
      <c r="J54" s="1" t="str">
        <f>+VLOOKUP(E54,Participants!$A$1:$G$1450,7,FALSE)</f>
        <v>DEV BOYS</v>
      </c>
      <c r="K54" s="1">
        <v>7</v>
      </c>
      <c r="L54" s="1">
        <v>2</v>
      </c>
    </row>
    <row r="55" spans="1:12" ht="21" x14ac:dyDescent="0.35">
      <c r="A55" s="22" t="s">
        <v>1285</v>
      </c>
      <c r="B55" s="2">
        <v>4</v>
      </c>
      <c r="C55" s="2">
        <v>37.72</v>
      </c>
      <c r="D55" s="2">
        <v>3</v>
      </c>
      <c r="E55" s="2">
        <v>435</v>
      </c>
      <c r="F55" s="1" t="str">
        <f>+VLOOKUP(E55,Participants!$A$1:$F$1450,2,FALSE)</f>
        <v>Kyle Kasse</v>
      </c>
      <c r="G55" s="1" t="str">
        <f>+VLOOKUP(E55,Participants!$A$1:$F$1450,4,FALSE)</f>
        <v>STL</v>
      </c>
      <c r="H55" s="1" t="str">
        <f>+VLOOKUP(E55,Participants!$A$1:$F$1450,5,FALSE)</f>
        <v>M</v>
      </c>
      <c r="I55" s="1">
        <f>+VLOOKUP(E55,Participants!$A$1:$F$1450,3,FALSE)</f>
        <v>4</v>
      </c>
      <c r="J55" s="1" t="str">
        <f>+VLOOKUP(E55,Participants!$A$1:$G$1450,7,FALSE)</f>
        <v>DEV BOYS</v>
      </c>
      <c r="K55" s="1">
        <v>8</v>
      </c>
      <c r="L55" s="1">
        <v>1</v>
      </c>
    </row>
    <row r="56" spans="1:12" ht="21" x14ac:dyDescent="0.35">
      <c r="A56" s="22" t="s">
        <v>1285</v>
      </c>
      <c r="B56" s="2">
        <v>3</v>
      </c>
      <c r="C56" s="2">
        <v>38.44</v>
      </c>
      <c r="D56" s="2">
        <v>1</v>
      </c>
      <c r="E56" s="2">
        <v>781</v>
      </c>
      <c r="F56" s="1" t="str">
        <f>+VLOOKUP(E56,Participants!$A$1:$F$1450,2,FALSE)</f>
        <v>Caleb Betlow</v>
      </c>
      <c r="G56" s="1" t="str">
        <f>+VLOOKUP(E56,Participants!$A$1:$F$1450,4,FALSE)</f>
        <v>ANN</v>
      </c>
      <c r="H56" s="1" t="str">
        <f>+VLOOKUP(E56,Participants!$A$1:$F$1450,5,FALSE)</f>
        <v>M</v>
      </c>
      <c r="I56" s="1">
        <f>+VLOOKUP(E56,Participants!$A$1:$F$1450,3,FALSE)</f>
        <v>4</v>
      </c>
      <c r="J56" s="1" t="str">
        <f>+VLOOKUP(E56,Participants!$A$1:$G$1450,7,FALSE)</f>
        <v>DEV BOYS</v>
      </c>
      <c r="K56" s="1"/>
      <c r="L56" s="1"/>
    </row>
    <row r="57" spans="1:12" ht="21" x14ac:dyDescent="0.35">
      <c r="A57" s="22" t="s">
        <v>1285</v>
      </c>
      <c r="B57" s="2">
        <v>3</v>
      </c>
      <c r="C57" s="2">
        <v>39.69</v>
      </c>
      <c r="D57" s="2">
        <v>2</v>
      </c>
      <c r="E57" s="2">
        <v>992</v>
      </c>
      <c r="F57" s="1" t="str">
        <f>+VLOOKUP(E57,Participants!$A$1:$F$1450,2,FALSE)</f>
        <v>James Hannah</v>
      </c>
      <c r="G57" s="1" t="str">
        <f>+VLOOKUP(E57,Participants!$A$1:$F$1450,4,FALSE)</f>
        <v>PHL</v>
      </c>
      <c r="H57" s="1" t="str">
        <f>+VLOOKUP(E57,Participants!$A$1:$F$1450,5,FALSE)</f>
        <v>M</v>
      </c>
      <c r="I57" s="1">
        <f>+VLOOKUP(E57,Participants!$A$1:$F$1450,3,FALSE)</f>
        <v>4</v>
      </c>
      <c r="J57" s="1" t="str">
        <f>+VLOOKUP(E57,Participants!$A$1:$G$1450,7,FALSE)</f>
        <v>DEV BOYS</v>
      </c>
      <c r="K57" s="1"/>
      <c r="L57" s="1"/>
    </row>
    <row r="58" spans="1:12" ht="21" x14ac:dyDescent="0.35">
      <c r="A58" s="22" t="s">
        <v>1285</v>
      </c>
      <c r="B58" s="2">
        <v>2</v>
      </c>
      <c r="C58" s="2">
        <v>41.31</v>
      </c>
      <c r="D58" s="2">
        <v>6</v>
      </c>
      <c r="E58" s="2">
        <v>421</v>
      </c>
      <c r="F58" s="1" t="str">
        <f>+VLOOKUP(E58,Participants!$A$1:$F$1450,2,FALSE)</f>
        <v>Aydin Winkleblech</v>
      </c>
      <c r="G58" s="1" t="str">
        <f>+VLOOKUP(E58,Participants!$A$1:$F$1450,4,FALSE)</f>
        <v>STL</v>
      </c>
      <c r="H58" s="1" t="str">
        <f>+VLOOKUP(E58,Participants!$A$1:$F$1450,5,FALSE)</f>
        <v>M</v>
      </c>
      <c r="I58" s="1">
        <f>+VLOOKUP(E58,Participants!$A$1:$F$1450,3,FALSE)</f>
        <v>3</v>
      </c>
      <c r="J58" s="1" t="str">
        <f>+VLOOKUP(E58,Participants!$A$1:$G$1450,7,FALSE)</f>
        <v>DEV BOYS</v>
      </c>
      <c r="K58" s="1"/>
      <c r="L58" s="1"/>
    </row>
    <row r="59" spans="1:12" ht="21" x14ac:dyDescent="0.35">
      <c r="A59" s="22" t="s">
        <v>1285</v>
      </c>
      <c r="B59" s="2">
        <v>2</v>
      </c>
      <c r="C59" s="2">
        <v>41.83</v>
      </c>
      <c r="D59" s="2">
        <v>2</v>
      </c>
      <c r="E59" s="2">
        <v>964</v>
      </c>
      <c r="F59" s="1" t="str">
        <f>+VLOOKUP(E59,Participants!$A$1:$F$1450,2,FALSE)</f>
        <v>Isaiah Thomas</v>
      </c>
      <c r="G59" s="1" t="str">
        <f>+VLOOKUP(E59,Participants!$A$1:$F$1450,4,FALSE)</f>
        <v>BTA</v>
      </c>
      <c r="H59" s="1" t="str">
        <f>+VLOOKUP(E59,Participants!$A$1:$F$1450,5,FALSE)</f>
        <v>M</v>
      </c>
      <c r="I59" s="1">
        <f>+VLOOKUP(E59,Participants!$A$1:$F$1450,3,FALSE)</f>
        <v>2</v>
      </c>
      <c r="J59" s="1" t="str">
        <f>+VLOOKUP(E59,Participants!$A$1:$G$1450,7,FALSE)</f>
        <v>DEV BOYS</v>
      </c>
      <c r="K59" s="1"/>
      <c r="L59" s="1"/>
    </row>
    <row r="60" spans="1:12" ht="21" x14ac:dyDescent="0.35">
      <c r="A60" s="22" t="s">
        <v>1285</v>
      </c>
      <c r="B60" s="2">
        <v>1</v>
      </c>
      <c r="C60" s="2">
        <v>41.85</v>
      </c>
      <c r="D60" s="2">
        <v>4</v>
      </c>
      <c r="E60" s="2">
        <v>429</v>
      </c>
      <c r="F60" s="1" t="str">
        <f>+VLOOKUP(E60,Participants!$A$1:$F$1450,2,FALSE)</f>
        <v>Ilya Belldina</v>
      </c>
      <c r="G60" s="1" t="str">
        <f>+VLOOKUP(E60,Participants!$A$1:$F$1450,4,FALSE)</f>
        <v>STL</v>
      </c>
      <c r="H60" s="1" t="str">
        <f>+VLOOKUP(E60,Participants!$A$1:$F$1450,5,FALSE)</f>
        <v>M</v>
      </c>
      <c r="I60" s="1">
        <f>+VLOOKUP(E60,Participants!$A$1:$F$1450,3,FALSE)</f>
        <v>1</v>
      </c>
      <c r="J60" s="1" t="str">
        <f>+VLOOKUP(E60,Participants!$A$1:$G$1450,7,FALSE)</f>
        <v>DEV BOYS</v>
      </c>
      <c r="K60" s="1"/>
      <c r="L60" s="1"/>
    </row>
    <row r="61" spans="1:12" ht="21" x14ac:dyDescent="0.35">
      <c r="A61" s="22" t="s">
        <v>1285</v>
      </c>
      <c r="B61" s="2">
        <v>2</v>
      </c>
      <c r="C61" s="2">
        <v>41.96</v>
      </c>
      <c r="D61" s="2">
        <v>3</v>
      </c>
      <c r="E61" s="2">
        <v>923</v>
      </c>
      <c r="F61" s="1" t="str">
        <f>+VLOOKUP(E61,Participants!$A$1:$F$1450,2,FALSE)</f>
        <v>Jude Caliguiri</v>
      </c>
      <c r="G61" s="1" t="str">
        <f>+VLOOKUP(E61,Participants!$A$1:$F$1450,4,FALSE)</f>
        <v>BTA</v>
      </c>
      <c r="H61" s="1" t="str">
        <f>+VLOOKUP(E61,Participants!$A$1:$F$1450,5,FALSE)</f>
        <v>M</v>
      </c>
      <c r="I61" s="1">
        <f>+VLOOKUP(E61,Participants!$A$1:$F$1450,3,FALSE)</f>
        <v>3</v>
      </c>
      <c r="J61" s="1" t="str">
        <f>+VLOOKUP(E61,Participants!$A$1:$G$1450,7,FALSE)</f>
        <v>DEV BOYS</v>
      </c>
      <c r="K61" s="1"/>
      <c r="L61" s="1"/>
    </row>
    <row r="62" spans="1:12" ht="21" x14ac:dyDescent="0.35">
      <c r="A62" s="22" t="s">
        <v>1285</v>
      </c>
      <c r="B62" s="2">
        <v>2</v>
      </c>
      <c r="C62" s="2">
        <v>41.98</v>
      </c>
      <c r="D62" s="2">
        <v>1</v>
      </c>
      <c r="E62" s="2">
        <v>1046</v>
      </c>
      <c r="F62" s="1" t="str">
        <f>+VLOOKUP(E62,Participants!$A$1:$F$1450,2,FALSE)</f>
        <v>Mark Johnson</v>
      </c>
      <c r="G62" s="1" t="str">
        <f>+VLOOKUP(E62,Participants!$A$1:$F$1450,4,FALSE)</f>
        <v>JFK</v>
      </c>
      <c r="H62" s="1" t="str">
        <f>+VLOOKUP(E62,Participants!$A$1:$F$1450,5,FALSE)</f>
        <v>M</v>
      </c>
      <c r="I62" s="1">
        <f>+VLOOKUP(E62,Participants!$A$1:$F$1450,3,FALSE)</f>
        <v>1</v>
      </c>
      <c r="J62" s="1" t="str">
        <f>+VLOOKUP(E62,Participants!$A$1:$G$1450,7,FALSE)</f>
        <v>DEV BOYS</v>
      </c>
      <c r="K62" s="1"/>
      <c r="L62" s="1"/>
    </row>
    <row r="63" spans="1:12" ht="21" x14ac:dyDescent="0.35">
      <c r="A63" s="22" t="s">
        <v>1285</v>
      </c>
      <c r="B63" s="2">
        <v>1</v>
      </c>
      <c r="C63" s="2">
        <v>46.04</v>
      </c>
      <c r="D63" s="2">
        <v>5</v>
      </c>
      <c r="E63" s="2">
        <v>1162</v>
      </c>
      <c r="F63" s="1" t="str">
        <f>+VLOOKUP(E63,Participants!$A$1:$F$1450,2,FALSE)</f>
        <v>Kellan Logan</v>
      </c>
      <c r="G63" s="1" t="str">
        <f>+VLOOKUP(E63,Participants!$A$1:$F$1450,4,FALSE)</f>
        <v>SRT</v>
      </c>
      <c r="H63" s="1" t="str">
        <f>+VLOOKUP(E63,Participants!$A$1:$F$1450,5,FALSE)</f>
        <v>M</v>
      </c>
      <c r="I63" s="1">
        <f>+VLOOKUP(E63,Participants!$A$1:$F$1450,3,FALSE)</f>
        <v>1</v>
      </c>
      <c r="J63" s="1" t="str">
        <f>+VLOOKUP(E63,Participants!$A$1:$G$1450,7,FALSE)</f>
        <v>DEV BOYS</v>
      </c>
      <c r="K63" s="1"/>
      <c r="L63" s="1"/>
    </row>
    <row r="64" spans="1:12" ht="21" x14ac:dyDescent="0.35">
      <c r="A64" s="22" t="s">
        <v>1285</v>
      </c>
      <c r="B64" s="2">
        <v>1</v>
      </c>
      <c r="C64" s="2">
        <v>46.23</v>
      </c>
      <c r="D64" s="2">
        <v>2</v>
      </c>
      <c r="E64" s="2">
        <v>990</v>
      </c>
      <c r="F64" s="1" t="str">
        <f>+VLOOKUP(E64,Participants!$A$1:$F$1450,2,FALSE)</f>
        <v>Devin Hannah</v>
      </c>
      <c r="G64" s="1" t="str">
        <f>+VLOOKUP(E64,Participants!$A$1:$F$1450,4,FALSE)</f>
        <v>PHL</v>
      </c>
      <c r="H64" s="1" t="str">
        <f>+VLOOKUP(E64,Participants!$A$1:$F$1450,5,FALSE)</f>
        <v>M</v>
      </c>
      <c r="I64" s="1">
        <f>+VLOOKUP(E64,Participants!$A$1:$F$1450,3,FALSE)</f>
        <v>1</v>
      </c>
      <c r="J64" s="1" t="str">
        <f>+VLOOKUP(E64,Participants!$A$1:$G$1450,7,FALSE)</f>
        <v>DEV BOYS</v>
      </c>
      <c r="K64" s="1"/>
      <c r="L64" s="1"/>
    </row>
    <row r="65" spans="1:12" ht="21" x14ac:dyDescent="0.35">
      <c r="A65" s="22" t="s">
        <v>1285</v>
      </c>
      <c r="B65" s="2">
        <v>2</v>
      </c>
      <c r="C65" s="2">
        <v>49.15</v>
      </c>
      <c r="D65" s="2">
        <v>5</v>
      </c>
      <c r="E65" s="2">
        <v>988</v>
      </c>
      <c r="F65" s="1" t="str">
        <f>+VLOOKUP(E65,Participants!$A$1:$F$1450,2,FALSE)</f>
        <v>Conor Duplaga</v>
      </c>
      <c r="G65" s="1" t="str">
        <f>+VLOOKUP(E65,Participants!$A$1:$F$1450,4,FALSE)</f>
        <v>PHL</v>
      </c>
      <c r="H65" s="1" t="str">
        <f>+VLOOKUP(E65,Participants!$A$1:$F$1450,5,FALSE)</f>
        <v>M</v>
      </c>
      <c r="I65" s="1">
        <f>+VLOOKUP(E65,Participants!$A$1:$F$1450,3,FALSE)</f>
        <v>3</v>
      </c>
      <c r="J65" s="1" t="str">
        <f>+VLOOKUP(E65,Participants!$A$1:$G$1450,7,FALSE)</f>
        <v>DEV BOYS</v>
      </c>
      <c r="K65" s="1"/>
      <c r="L65" s="1"/>
    </row>
    <row r="66" spans="1:12" ht="21" x14ac:dyDescent="0.35">
      <c r="A66" s="22" t="s">
        <v>1285</v>
      </c>
      <c r="B66" s="2">
        <v>1</v>
      </c>
      <c r="C66" s="2">
        <v>53.64</v>
      </c>
      <c r="D66" s="2">
        <v>6</v>
      </c>
      <c r="E66" s="2">
        <v>1158</v>
      </c>
      <c r="F66" s="1" t="str">
        <f>+VLOOKUP(E66,Participants!$A$1:$F$1450,2,FALSE)</f>
        <v>Colin Stack</v>
      </c>
      <c r="G66" s="1" t="str">
        <f>+VLOOKUP(E66,Participants!$A$1:$F$1450,4,FALSE)</f>
        <v>SRT</v>
      </c>
      <c r="H66" s="1" t="str">
        <f>+VLOOKUP(E66,Participants!$A$1:$F$1450,5,FALSE)</f>
        <v>M</v>
      </c>
      <c r="I66" s="1">
        <f>+VLOOKUP(E66,Participants!$A$1:$F$1450,3,FALSE)</f>
        <v>1</v>
      </c>
      <c r="J66" s="1" t="str">
        <f>+VLOOKUP(E66,Participants!$A$1:$G$1450,7,FALSE)</f>
        <v>DEV BOYS</v>
      </c>
      <c r="K66" s="1"/>
      <c r="L66" s="1"/>
    </row>
    <row r="67" spans="1:12" ht="21" x14ac:dyDescent="0.35">
      <c r="A67" s="22" t="s">
        <v>1285</v>
      </c>
      <c r="B67" s="2">
        <v>1</v>
      </c>
      <c r="C67" s="2">
        <v>58.5</v>
      </c>
      <c r="D67" s="2">
        <v>3</v>
      </c>
      <c r="E67" s="2">
        <v>998</v>
      </c>
      <c r="F67" s="1" t="str">
        <f>+VLOOKUP(E67,Participants!$A$1:$F$1450,2,FALSE)</f>
        <v>Wilder Sargent</v>
      </c>
      <c r="G67" s="1" t="str">
        <f>+VLOOKUP(E67,Participants!$A$1:$F$1450,4,FALSE)</f>
        <v>PHL</v>
      </c>
      <c r="H67" s="1" t="str">
        <f>+VLOOKUP(E67,Participants!$A$1:$F$1450,5,FALSE)</f>
        <v>M</v>
      </c>
      <c r="I67" s="1">
        <f>+VLOOKUP(E67,Participants!$A$1:$F$1450,3,FALSE)</f>
        <v>0</v>
      </c>
      <c r="J67" s="1" t="str">
        <f>+VLOOKUP(E67,Participants!$A$1:$G$1450,7,FALSE)</f>
        <v>DEV BOYS</v>
      </c>
      <c r="K67" s="1"/>
      <c r="L67" s="1"/>
    </row>
    <row r="68" spans="1:12" ht="21" x14ac:dyDescent="0.35">
      <c r="A68" s="22" t="s">
        <v>1285</v>
      </c>
      <c r="B68" s="2">
        <v>1</v>
      </c>
      <c r="C68" s="2" t="s">
        <v>1289</v>
      </c>
      <c r="D68" s="2">
        <v>1</v>
      </c>
      <c r="E68" s="2">
        <v>993</v>
      </c>
      <c r="F68" s="1" t="str">
        <f>+VLOOKUP(E68,Participants!$A$1:$F$1450,2,FALSE)</f>
        <v>Jude Franc</v>
      </c>
      <c r="G68" s="1" t="str">
        <f>+VLOOKUP(E68,Participants!$A$1:$F$1450,4,FALSE)</f>
        <v>PHL</v>
      </c>
      <c r="H68" s="1" t="str">
        <f>+VLOOKUP(E68,Participants!$A$1:$F$1450,5,FALSE)</f>
        <v>M</v>
      </c>
      <c r="I68" s="1">
        <f>+VLOOKUP(E68,Participants!$A$1:$F$1450,3,FALSE)</f>
        <v>1</v>
      </c>
      <c r="J68" s="1" t="str">
        <f>+VLOOKUP(E68,Participants!$A$1:$G$1450,7,FALSE)</f>
        <v>DEV BOYS</v>
      </c>
      <c r="K68" s="1"/>
      <c r="L68" s="1"/>
    </row>
    <row r="69" spans="1:12" ht="21" x14ac:dyDescent="0.35">
      <c r="A69" s="224"/>
      <c r="B69" s="222"/>
      <c r="C69" s="222"/>
      <c r="D69" s="222"/>
      <c r="E69" s="222"/>
      <c r="F69" s="223"/>
      <c r="G69" s="223"/>
      <c r="H69" s="223"/>
      <c r="I69" s="223"/>
      <c r="J69" s="223"/>
      <c r="K69" s="223"/>
      <c r="L69" s="223"/>
    </row>
    <row r="70" spans="1:12" ht="21" x14ac:dyDescent="0.35">
      <c r="A70" s="22" t="s">
        <v>1285</v>
      </c>
      <c r="B70" s="2">
        <v>3</v>
      </c>
      <c r="C70" s="2">
        <v>30.63</v>
      </c>
      <c r="D70" s="2">
        <v>2</v>
      </c>
      <c r="E70" s="2">
        <v>1176</v>
      </c>
      <c r="F70" s="1" t="str">
        <f>+VLOOKUP(E70,Participants!$A$1:$F$1450,2,FALSE)</f>
        <v>Olivia Hill</v>
      </c>
      <c r="G70" s="1" t="str">
        <f>+VLOOKUP(E70,Participants!$A$1:$F$1450,4,FALSE)</f>
        <v>SRT</v>
      </c>
      <c r="H70" s="1" t="str">
        <f>+VLOOKUP(E70,Participants!$A$1:$F$1450,5,FALSE)</f>
        <v>F</v>
      </c>
      <c r="I70" s="1">
        <f>+VLOOKUP(E70,Participants!$A$1:$F$1450,3,FALSE)</f>
        <v>6</v>
      </c>
      <c r="J70" s="1" t="str">
        <f>+VLOOKUP(E70,Participants!$A$1:$G$1450,7,FALSE)</f>
        <v>JV GIRLS</v>
      </c>
      <c r="K70" s="1">
        <v>1</v>
      </c>
      <c r="L70" s="1">
        <v>10</v>
      </c>
    </row>
    <row r="71" spans="1:12" ht="21" x14ac:dyDescent="0.35">
      <c r="A71" s="22" t="s">
        <v>1285</v>
      </c>
      <c r="B71" s="2">
        <v>1</v>
      </c>
      <c r="C71" s="2">
        <v>31.68</v>
      </c>
      <c r="D71" s="2">
        <v>5</v>
      </c>
      <c r="E71" s="2">
        <v>1051</v>
      </c>
      <c r="F71" s="1" t="str">
        <f>+VLOOKUP(E71,Participants!$A$1:$F$1450,2,FALSE)</f>
        <v>Clare Ruffing</v>
      </c>
      <c r="G71" s="1" t="str">
        <f>+VLOOKUP(E71,Participants!$A$1:$F$1450,4,FALSE)</f>
        <v>JFK</v>
      </c>
      <c r="H71" s="1" t="str">
        <f>+VLOOKUP(E71,Participants!$A$1:$F$1450,5,FALSE)</f>
        <v>F</v>
      </c>
      <c r="I71" s="1">
        <f>+VLOOKUP(E71,Participants!$A$1:$F$1450,3,FALSE)</f>
        <v>6</v>
      </c>
      <c r="J71" s="1" t="str">
        <f>+VLOOKUP(E71,Participants!$A$1:$G$1450,7,FALSE)</f>
        <v>JV GIRLS</v>
      </c>
      <c r="K71" s="1">
        <v>2</v>
      </c>
      <c r="L71" s="1">
        <v>8</v>
      </c>
    </row>
    <row r="72" spans="1:12" ht="21" x14ac:dyDescent="0.35">
      <c r="A72" s="22" t="s">
        <v>1285</v>
      </c>
      <c r="B72" s="2">
        <v>3</v>
      </c>
      <c r="C72" s="2">
        <v>31.92</v>
      </c>
      <c r="D72" s="2">
        <v>1</v>
      </c>
      <c r="E72" s="2">
        <v>930</v>
      </c>
      <c r="F72" s="1" t="str">
        <f>+VLOOKUP(E72,Participants!$A$1:$F$1450,2,FALSE)</f>
        <v>Mia Tavella</v>
      </c>
      <c r="G72" s="1" t="str">
        <f>+VLOOKUP(E72,Participants!$A$1:$F$1450,4,FALSE)</f>
        <v>BTA</v>
      </c>
      <c r="H72" s="1" t="str">
        <f>+VLOOKUP(E72,Participants!$A$1:$F$1450,5,FALSE)</f>
        <v>F</v>
      </c>
      <c r="I72" s="1">
        <f>+VLOOKUP(E72,Participants!$A$1:$F$1450,3,FALSE)</f>
        <v>5</v>
      </c>
      <c r="J72" s="1" t="str">
        <f>+VLOOKUP(E72,Participants!$A$1:$G$1450,7,FALSE)</f>
        <v>JV GIRLS</v>
      </c>
      <c r="K72" s="1">
        <v>3</v>
      </c>
      <c r="L72" s="1">
        <v>6</v>
      </c>
    </row>
    <row r="73" spans="1:12" ht="21" x14ac:dyDescent="0.35">
      <c r="A73" s="22" t="s">
        <v>1285</v>
      </c>
      <c r="B73" s="2">
        <v>1</v>
      </c>
      <c r="C73" s="2">
        <v>32</v>
      </c>
      <c r="D73" s="2">
        <v>1</v>
      </c>
      <c r="E73" s="2">
        <v>927</v>
      </c>
      <c r="F73" s="1" t="str">
        <f>+VLOOKUP(E73,Participants!$A$1:$F$1450,2,FALSE)</f>
        <v>Chloe Fettis</v>
      </c>
      <c r="G73" s="1" t="str">
        <f>+VLOOKUP(E73,Participants!$A$1:$F$1450,4,FALSE)</f>
        <v>BTA</v>
      </c>
      <c r="H73" s="1" t="str">
        <f>+VLOOKUP(E73,Participants!$A$1:$F$1450,5,FALSE)</f>
        <v>F</v>
      </c>
      <c r="I73" s="1">
        <f>+VLOOKUP(E73,Participants!$A$1:$F$1450,3,FALSE)</f>
        <v>5</v>
      </c>
      <c r="J73" s="1" t="str">
        <f>+VLOOKUP(E73,Participants!$A$1:$G$1450,7,FALSE)</f>
        <v>JV GIRLS</v>
      </c>
      <c r="K73" s="1">
        <v>4</v>
      </c>
      <c r="L73" s="1">
        <v>5</v>
      </c>
    </row>
    <row r="74" spans="1:12" ht="21" x14ac:dyDescent="0.35">
      <c r="A74" s="22" t="s">
        <v>1285</v>
      </c>
      <c r="B74" s="2">
        <v>3</v>
      </c>
      <c r="C74" s="2">
        <v>33.53</v>
      </c>
      <c r="D74" s="2">
        <v>6</v>
      </c>
      <c r="E74" s="2">
        <v>457</v>
      </c>
      <c r="F74" s="1" t="str">
        <f>+VLOOKUP(E74,Participants!$A$1:$F$1450,2,FALSE)</f>
        <v>Mallory Kuntz</v>
      </c>
      <c r="G74" s="1" t="str">
        <f>+VLOOKUP(E74,Participants!$A$1:$F$1450,4,FALSE)</f>
        <v>STL</v>
      </c>
      <c r="H74" s="1" t="str">
        <f>+VLOOKUP(E74,Participants!$A$1:$F$1450,5,FALSE)</f>
        <v>F</v>
      </c>
      <c r="I74" s="1">
        <f>+VLOOKUP(E74,Participants!$A$1:$F$1450,3,FALSE)</f>
        <v>6</v>
      </c>
      <c r="J74" s="1" t="str">
        <f>+VLOOKUP(E74,Participants!$A$1:$G$1450,7,FALSE)</f>
        <v>JV GIRLS</v>
      </c>
      <c r="K74" s="1">
        <v>5</v>
      </c>
      <c r="L74" s="1">
        <v>4</v>
      </c>
    </row>
    <row r="75" spans="1:12" ht="21" x14ac:dyDescent="0.35">
      <c r="A75" s="22" t="s">
        <v>1285</v>
      </c>
      <c r="B75" s="2">
        <v>2</v>
      </c>
      <c r="C75" s="2">
        <v>33.69</v>
      </c>
      <c r="D75" s="2">
        <v>2</v>
      </c>
      <c r="E75" s="2">
        <v>1172</v>
      </c>
      <c r="F75" s="1" t="str">
        <f>+VLOOKUP(E75,Participants!$A$1:$F$1450,2,FALSE)</f>
        <v>Anna Farkasovsky</v>
      </c>
      <c r="G75" s="1" t="str">
        <f>+VLOOKUP(E75,Participants!$A$1:$F$1450,4,FALSE)</f>
        <v>SRT</v>
      </c>
      <c r="H75" s="1" t="str">
        <f>+VLOOKUP(E75,Participants!$A$1:$F$1450,5,FALSE)</f>
        <v>F</v>
      </c>
      <c r="I75" s="1">
        <f>+VLOOKUP(E75,Participants!$A$1:$F$1450,3,FALSE)</f>
        <v>6</v>
      </c>
      <c r="J75" s="1" t="str">
        <f>+VLOOKUP(E75,Participants!$A$1:$G$1450,7,FALSE)</f>
        <v>JV GIRLS</v>
      </c>
      <c r="K75" s="1">
        <v>6</v>
      </c>
      <c r="L75" s="1">
        <v>3</v>
      </c>
    </row>
    <row r="76" spans="1:12" ht="21" x14ac:dyDescent="0.35">
      <c r="A76" s="22" t="s">
        <v>1285</v>
      </c>
      <c r="B76" s="2">
        <v>2</v>
      </c>
      <c r="C76" s="2">
        <v>35.880000000000003</v>
      </c>
      <c r="D76" s="2">
        <v>1</v>
      </c>
      <c r="E76" s="2">
        <v>452</v>
      </c>
      <c r="F76" s="1" t="str">
        <f>+VLOOKUP(E76,Participants!$A$1:$F$1450,2,FALSE)</f>
        <v>Eve Friday</v>
      </c>
      <c r="G76" s="1" t="str">
        <f>+VLOOKUP(E76,Participants!$A$1:$F$1450,4,FALSE)</f>
        <v>STL</v>
      </c>
      <c r="H76" s="1" t="str">
        <f>+VLOOKUP(E76,Participants!$A$1:$F$1450,5,FALSE)</f>
        <v>F</v>
      </c>
      <c r="I76" s="1">
        <f>+VLOOKUP(E76,Participants!$A$1:$F$1450,3,FALSE)</f>
        <v>5</v>
      </c>
      <c r="J76" s="1" t="str">
        <f>+VLOOKUP(E76,Participants!$A$1:$G$1450,7,FALSE)</f>
        <v>JV GIRLS</v>
      </c>
      <c r="K76" s="1">
        <v>7</v>
      </c>
      <c r="L76" s="1">
        <v>2</v>
      </c>
    </row>
    <row r="77" spans="1:12" ht="21" x14ac:dyDescent="0.35">
      <c r="A77" s="22" t="s">
        <v>1285</v>
      </c>
      <c r="B77" s="2">
        <v>1</v>
      </c>
      <c r="C77" s="2">
        <v>36.380000000000003</v>
      </c>
      <c r="D77" s="2">
        <v>2</v>
      </c>
      <c r="E77" s="2">
        <v>1173</v>
      </c>
      <c r="F77" s="1" t="str">
        <f>+VLOOKUP(E77,Participants!$A$1:$F$1450,2,FALSE)</f>
        <v>Leah Olson</v>
      </c>
      <c r="G77" s="1" t="str">
        <f>+VLOOKUP(E77,Participants!$A$1:$F$1450,4,FALSE)</f>
        <v>SRT</v>
      </c>
      <c r="H77" s="1" t="str">
        <f>+VLOOKUP(E77,Participants!$A$1:$F$1450,5,FALSE)</f>
        <v>F</v>
      </c>
      <c r="I77" s="1">
        <f>+VLOOKUP(E77,Participants!$A$1:$F$1450,3,FALSE)</f>
        <v>6</v>
      </c>
      <c r="J77" s="1" t="str">
        <f>+VLOOKUP(E77,Participants!$A$1:$G$1450,7,FALSE)</f>
        <v>JV GIRLS</v>
      </c>
      <c r="K77" s="1">
        <v>8</v>
      </c>
      <c r="L77" s="1">
        <v>1</v>
      </c>
    </row>
    <row r="78" spans="1:12" ht="21" x14ac:dyDescent="0.35">
      <c r="A78" s="22" t="s">
        <v>1285</v>
      </c>
      <c r="B78" s="2">
        <v>1</v>
      </c>
      <c r="C78" s="2">
        <v>37.409999999999997</v>
      </c>
      <c r="D78" s="2">
        <v>6</v>
      </c>
      <c r="E78" s="2">
        <v>810</v>
      </c>
      <c r="F78" s="1" t="str">
        <f>+VLOOKUP(E78,Participants!$A$1:$F$1450,2,FALSE)</f>
        <v>Kathryn Raynes</v>
      </c>
      <c r="G78" s="1" t="str">
        <f>+VLOOKUP(E78,Participants!$A$1:$F$1450,4,FALSE)</f>
        <v>GAB</v>
      </c>
      <c r="H78" s="1" t="str">
        <f>+VLOOKUP(E78,Participants!$A$1:$F$1450,5,FALSE)</f>
        <v>F</v>
      </c>
      <c r="I78" s="1">
        <f>+VLOOKUP(E78,Participants!$A$1:$F$1450,3,FALSE)</f>
        <v>5</v>
      </c>
      <c r="J78" s="1" t="str">
        <f>+VLOOKUP(E78,Participants!$A$1:$G$1450,7,FALSE)</f>
        <v>JV GIRLS</v>
      </c>
      <c r="K78" s="1"/>
      <c r="L78" s="1"/>
    </row>
    <row r="79" spans="1:12" ht="21" x14ac:dyDescent="0.35">
      <c r="A79" s="22" t="s">
        <v>1285</v>
      </c>
      <c r="B79" s="2">
        <v>3</v>
      </c>
      <c r="C79" s="2">
        <v>38.369999999999997</v>
      </c>
      <c r="D79" s="2">
        <v>3</v>
      </c>
      <c r="E79" s="2">
        <v>999</v>
      </c>
      <c r="F79" s="1" t="str">
        <f>+VLOOKUP(E79,Participants!$A$1:$F$1450,2,FALSE)</f>
        <v>Caroline Hall</v>
      </c>
      <c r="G79" s="1" t="str">
        <f>+VLOOKUP(E79,Participants!$A$1:$F$1450,4,FALSE)</f>
        <v>PHL</v>
      </c>
      <c r="H79" s="1" t="str">
        <f>+VLOOKUP(E79,Participants!$A$1:$F$1450,5,FALSE)</f>
        <v>F</v>
      </c>
      <c r="I79" s="1">
        <f>+VLOOKUP(E79,Participants!$A$1:$F$1450,3,FALSE)</f>
        <v>5</v>
      </c>
      <c r="J79" s="1" t="str">
        <f>+VLOOKUP(E79,Participants!$A$1:$G$1450,7,FALSE)</f>
        <v>JV GIRLS</v>
      </c>
      <c r="K79" s="1"/>
      <c r="L79" s="1"/>
    </row>
    <row r="80" spans="1:12" ht="21" x14ac:dyDescent="0.35">
      <c r="A80" s="22" t="s">
        <v>1285</v>
      </c>
      <c r="B80" s="2">
        <v>1</v>
      </c>
      <c r="C80" s="2">
        <v>38.770000000000003</v>
      </c>
      <c r="D80" s="2">
        <v>4</v>
      </c>
      <c r="E80" s="2">
        <v>1055</v>
      </c>
      <c r="F80" s="1" t="str">
        <f>+VLOOKUP(E80,Participants!$A$1:$F$1450,2,FALSE)</f>
        <v>Rylee Ondrejko</v>
      </c>
      <c r="G80" s="1" t="str">
        <f>+VLOOKUP(E80,Participants!$A$1:$F$1450,4,FALSE)</f>
        <v>JFK</v>
      </c>
      <c r="H80" s="1" t="str">
        <f>+VLOOKUP(E80,Participants!$A$1:$F$1450,5,FALSE)</f>
        <v>F</v>
      </c>
      <c r="I80" s="1">
        <f>+VLOOKUP(E80,Participants!$A$1:$F$1450,3,FALSE)</f>
        <v>6</v>
      </c>
      <c r="J80" s="1" t="str">
        <f>+VLOOKUP(E80,Participants!$A$1:$G$1450,7,FALSE)</f>
        <v>JV GIRLS</v>
      </c>
      <c r="K80" s="1"/>
      <c r="L80" s="1"/>
    </row>
    <row r="81" spans="1:12" ht="21" x14ac:dyDescent="0.35">
      <c r="A81" s="22" t="s">
        <v>1285</v>
      </c>
      <c r="B81" s="2">
        <v>1</v>
      </c>
      <c r="C81" s="2">
        <v>38.99</v>
      </c>
      <c r="D81" s="2">
        <v>3</v>
      </c>
      <c r="E81" s="2">
        <v>461</v>
      </c>
      <c r="F81" s="1" t="str">
        <f>+VLOOKUP(E81,Participants!$A$1:$F$1450,2,FALSE)</f>
        <v>Stella Birmingham</v>
      </c>
      <c r="G81" s="1" t="str">
        <f>+VLOOKUP(E81,Participants!$A$1:$F$1450,4,FALSE)</f>
        <v>STL</v>
      </c>
      <c r="H81" s="1" t="str">
        <f>+VLOOKUP(E81,Participants!$A$1:$F$1450,5,FALSE)</f>
        <v>F</v>
      </c>
      <c r="I81" s="1">
        <f>+VLOOKUP(E81,Participants!$A$1:$F$1450,3,FALSE)</f>
        <v>5</v>
      </c>
      <c r="J81" s="1" t="str">
        <f>+VLOOKUP(E81,Participants!$A$1:$G$1450,7,FALSE)</f>
        <v>JV GIRLS</v>
      </c>
      <c r="K81" s="1"/>
      <c r="L81" s="1"/>
    </row>
    <row r="82" spans="1:12" ht="21" x14ac:dyDescent="0.35">
      <c r="A82" s="22" t="s">
        <v>1285</v>
      </c>
      <c r="B82" s="2">
        <v>3</v>
      </c>
      <c r="C82" s="2">
        <v>41.9</v>
      </c>
      <c r="D82" s="2">
        <v>4</v>
      </c>
      <c r="E82" s="2">
        <v>1001</v>
      </c>
      <c r="F82" s="1" t="str">
        <f>+VLOOKUP(E82,Participants!$A$1:$F$1450,2,FALSE)</f>
        <v xml:space="preserve">Hope Avery </v>
      </c>
      <c r="G82" s="1" t="str">
        <f>+VLOOKUP(E82,Participants!$A$1:$F$1450,4,FALSE)</f>
        <v>PHL</v>
      </c>
      <c r="H82" s="1" t="str">
        <f>+VLOOKUP(E82,Participants!$A$1:$F$1450,5,FALSE)</f>
        <v>F</v>
      </c>
      <c r="I82" s="1">
        <f>+VLOOKUP(E82,Participants!$A$1:$F$1450,3,FALSE)</f>
        <v>5</v>
      </c>
      <c r="J82" s="1" t="str">
        <f>+VLOOKUP(E82,Participants!$A$1:$G$1450,7,FALSE)</f>
        <v>JV GIRLS</v>
      </c>
      <c r="K82" s="1"/>
      <c r="L82" s="1"/>
    </row>
    <row r="83" spans="1:12" ht="21" x14ac:dyDescent="0.35">
      <c r="A83" s="22" t="s">
        <v>1285</v>
      </c>
      <c r="B83" s="2">
        <v>3</v>
      </c>
      <c r="C83" s="2">
        <v>42.87</v>
      </c>
      <c r="D83" s="2">
        <v>4</v>
      </c>
      <c r="E83" s="2">
        <v>809</v>
      </c>
      <c r="F83" s="1" t="str">
        <f>+VLOOKUP(E83,Participants!$A$1:$F$1450,2,FALSE)</f>
        <v>Charlotte Bowers</v>
      </c>
      <c r="G83" s="1" t="str">
        <f>+VLOOKUP(E83,Participants!$A$1:$F$1450,4,FALSE)</f>
        <v>GAB</v>
      </c>
      <c r="H83" s="1" t="str">
        <f>+VLOOKUP(E83,Participants!$A$1:$F$1450,5,FALSE)</f>
        <v>F</v>
      </c>
      <c r="I83" s="1">
        <f>+VLOOKUP(E83,Participants!$A$1:$F$1450,3,FALSE)</f>
        <v>5</v>
      </c>
      <c r="J83" s="1" t="str">
        <f>+VLOOKUP(E83,Participants!$A$1:$G$1450,7,FALSE)</f>
        <v>JV GIRLS</v>
      </c>
      <c r="K83" s="1"/>
      <c r="L83" s="1"/>
    </row>
    <row r="84" spans="1:12" ht="21" x14ac:dyDescent="0.35">
      <c r="A84" s="22" t="s">
        <v>1285</v>
      </c>
      <c r="B84" s="2">
        <v>3</v>
      </c>
      <c r="C84" s="2">
        <v>43.5</v>
      </c>
      <c r="D84" s="2">
        <v>5</v>
      </c>
      <c r="E84" s="2">
        <v>806</v>
      </c>
      <c r="F84" s="1" t="str">
        <f>+VLOOKUP(E84,Participants!$A$1:$F$1450,2,FALSE)</f>
        <v>Allison Lease</v>
      </c>
      <c r="G84" s="1" t="str">
        <f>+VLOOKUP(E84,Participants!$A$1:$F$1450,4,FALSE)</f>
        <v>GAB</v>
      </c>
      <c r="H84" s="1" t="str">
        <f>+VLOOKUP(E84,Participants!$A$1:$F$1450,5,FALSE)</f>
        <v>F</v>
      </c>
      <c r="I84" s="1">
        <f>+VLOOKUP(E84,Participants!$A$1:$F$1450,3,FALSE)</f>
        <v>5</v>
      </c>
      <c r="J84" s="1" t="str">
        <f>+VLOOKUP(E84,Participants!$A$1:$G$1450,7,FALSE)</f>
        <v>JV GIRLS</v>
      </c>
      <c r="K84" s="1"/>
      <c r="L84" s="1"/>
    </row>
    <row r="85" spans="1:12" ht="21" x14ac:dyDescent="0.35">
      <c r="A85" s="22" t="s">
        <v>1285</v>
      </c>
      <c r="B85" s="2">
        <v>2</v>
      </c>
      <c r="C85" s="2">
        <v>44.96</v>
      </c>
      <c r="D85" s="2">
        <v>3</v>
      </c>
      <c r="E85" s="2">
        <v>1004</v>
      </c>
      <c r="F85" s="1" t="str">
        <f>+VLOOKUP(E85,Participants!$A$1:$F$1450,2,FALSE)</f>
        <v>Lilly Price</v>
      </c>
      <c r="G85" s="1" t="str">
        <f>+VLOOKUP(E85,Participants!$A$1:$F$1450,4,FALSE)</f>
        <v>PHL</v>
      </c>
      <c r="H85" s="1" t="str">
        <f>+VLOOKUP(E85,Participants!$A$1:$F$1450,5,FALSE)</f>
        <v>F</v>
      </c>
      <c r="I85" s="1">
        <f>+VLOOKUP(E85,Participants!$A$1:$F$1450,3,FALSE)</f>
        <v>5</v>
      </c>
      <c r="J85" s="1" t="str">
        <f>+VLOOKUP(E85,Participants!$A$1:$G$1450,7,FALSE)</f>
        <v>JV GIRLS</v>
      </c>
      <c r="K85" s="1"/>
      <c r="L85" s="1"/>
    </row>
    <row r="86" spans="1:12" ht="21" x14ac:dyDescent="0.35">
      <c r="A86" s="22" t="s">
        <v>1285</v>
      </c>
      <c r="B86" s="2">
        <v>3</v>
      </c>
      <c r="C86" s="2">
        <v>45.49</v>
      </c>
      <c r="D86" s="2">
        <v>5</v>
      </c>
      <c r="E86" s="2">
        <v>807</v>
      </c>
      <c r="F86" s="1" t="str">
        <f>+VLOOKUP(E86,Participants!$A$1:$F$1450,2,FALSE)</f>
        <v>Allura Stephenson</v>
      </c>
      <c r="G86" s="1" t="str">
        <f>+VLOOKUP(E86,Participants!$A$1:$F$1450,4,FALSE)</f>
        <v>GAB</v>
      </c>
      <c r="H86" s="1" t="str">
        <f>+VLOOKUP(E86,Participants!$A$1:$F$1450,5,FALSE)</f>
        <v>F</v>
      </c>
      <c r="I86" s="1">
        <f>+VLOOKUP(E86,Participants!$A$1:$F$1450,3,FALSE)</f>
        <v>5</v>
      </c>
      <c r="J86" s="1" t="str">
        <f>+VLOOKUP(E86,Participants!$A$1:$G$1450,7,FALSE)</f>
        <v>JV GIRLS</v>
      </c>
      <c r="K86" s="1"/>
      <c r="L86" s="1"/>
    </row>
    <row r="87" spans="1:12" ht="21" x14ac:dyDescent="0.35">
      <c r="A87" s="202" t="s">
        <v>1285</v>
      </c>
      <c r="B87" s="199">
        <v>3</v>
      </c>
      <c r="C87" s="199"/>
      <c r="D87" s="199">
        <v>4</v>
      </c>
      <c r="E87" s="199"/>
      <c r="F87" s="200" t="e">
        <f>+VLOOKUP(E87,Participants!$A$1:$F$1450,2,FALSE)</f>
        <v>#N/A</v>
      </c>
      <c r="G87" s="200" t="e">
        <f>+VLOOKUP(E87,Participants!$A$1:$F$1450,4,FALSE)</f>
        <v>#N/A</v>
      </c>
      <c r="H87" s="200" t="e">
        <f>+VLOOKUP(E87,Participants!$A$1:$F$1450,5,FALSE)</f>
        <v>#N/A</v>
      </c>
      <c r="I87" s="200" t="e">
        <f>+VLOOKUP(E87,Participants!$A$1:$F$1450,3,FALSE)</f>
        <v>#N/A</v>
      </c>
      <c r="J87" s="200" t="e">
        <f>+VLOOKUP(E87,Participants!$A$1:$G$1450,7,FALSE)</f>
        <v>#N/A</v>
      </c>
      <c r="K87" s="200"/>
      <c r="L87" s="200"/>
    </row>
    <row r="88" spans="1:12" ht="21" x14ac:dyDescent="0.35">
      <c r="A88" s="22" t="s">
        <v>1285</v>
      </c>
      <c r="B88" s="2">
        <v>1</v>
      </c>
      <c r="C88" s="2">
        <v>28.89</v>
      </c>
      <c r="D88" s="2">
        <v>1</v>
      </c>
      <c r="E88" s="2">
        <v>856</v>
      </c>
      <c r="F88" s="1" t="str">
        <f>+VLOOKUP(E88,Participants!$A$1:$F$1450,2,FALSE)</f>
        <v>FORREST BETZ</v>
      </c>
      <c r="G88" s="1" t="str">
        <f>+VLOOKUP(E88,Participants!$A$1:$F$1450,4,FALSE)</f>
        <v>SYL</v>
      </c>
      <c r="H88" s="1" t="str">
        <f>+VLOOKUP(E88,Participants!$A$1:$F$1450,5,FALSE)</f>
        <v>M</v>
      </c>
      <c r="I88" s="1">
        <f>+VLOOKUP(E88,Participants!$A$1:$F$1450,3,FALSE)</f>
        <v>6</v>
      </c>
      <c r="J88" s="1" t="str">
        <f>+VLOOKUP(E88,Participants!$A$1:$G$1450,7,FALSE)</f>
        <v>JV BOYS</v>
      </c>
      <c r="K88" s="1">
        <v>1</v>
      </c>
      <c r="L88" s="1">
        <v>10</v>
      </c>
    </row>
    <row r="89" spans="1:12" ht="21" x14ac:dyDescent="0.35">
      <c r="A89" s="22" t="s">
        <v>1285</v>
      </c>
      <c r="B89" s="2">
        <v>1</v>
      </c>
      <c r="C89" s="2">
        <v>30.37</v>
      </c>
      <c r="D89" s="2">
        <v>2</v>
      </c>
      <c r="E89" s="2">
        <v>791</v>
      </c>
      <c r="F89" s="1" t="str">
        <f>+VLOOKUP(E89,Participants!$A$1:$F$1450,2,FALSE)</f>
        <v>Nico Mizell</v>
      </c>
      <c r="G89" s="1" t="str">
        <f>+VLOOKUP(E89,Participants!$A$1:$F$1450,4,FALSE)</f>
        <v>ANN</v>
      </c>
      <c r="H89" s="1" t="str">
        <f>+VLOOKUP(E89,Participants!$A$1:$F$1450,5,FALSE)</f>
        <v>M</v>
      </c>
      <c r="I89" s="1">
        <f>+VLOOKUP(E89,Participants!$A$1:$F$1450,3,FALSE)</f>
        <v>6</v>
      </c>
      <c r="J89" s="1" t="str">
        <f>+VLOOKUP(E89,Participants!$A$1:$G$1450,7,FALSE)</f>
        <v>JV BOYS</v>
      </c>
      <c r="K89" s="1">
        <v>2</v>
      </c>
      <c r="L89" s="1">
        <v>8</v>
      </c>
    </row>
    <row r="90" spans="1:12" ht="21" x14ac:dyDescent="0.35">
      <c r="A90" s="22" t="s">
        <v>1285</v>
      </c>
      <c r="B90" s="2">
        <v>2</v>
      </c>
      <c r="C90" s="2">
        <v>32.49</v>
      </c>
      <c r="D90" s="2">
        <v>3</v>
      </c>
      <c r="E90" s="2">
        <v>937</v>
      </c>
      <c r="F90" s="1" t="str">
        <f>+VLOOKUP(E90,Participants!$A$1:$F$1450,2,FALSE)</f>
        <v>Samuel McGowan</v>
      </c>
      <c r="G90" s="1" t="str">
        <f>+VLOOKUP(E90,Participants!$A$1:$F$1450,4,FALSE)</f>
        <v>BTA</v>
      </c>
      <c r="H90" s="1" t="str">
        <f>+VLOOKUP(E90,Participants!$A$1:$F$1450,5,FALSE)</f>
        <v>M</v>
      </c>
      <c r="I90" s="1">
        <f>+VLOOKUP(E90,Participants!$A$1:$F$1450,3,FALSE)</f>
        <v>6</v>
      </c>
      <c r="J90" s="1" t="str">
        <f>+VLOOKUP(E90,Participants!$A$1:$G$1450,7,FALSE)</f>
        <v>JV BOYS</v>
      </c>
      <c r="K90" s="1">
        <v>3</v>
      </c>
      <c r="L90" s="1">
        <v>6</v>
      </c>
    </row>
    <row r="91" spans="1:12" ht="21" x14ac:dyDescent="0.35">
      <c r="A91" s="22" t="s">
        <v>1285</v>
      </c>
      <c r="B91" s="2">
        <v>3</v>
      </c>
      <c r="C91" s="2">
        <v>32.94</v>
      </c>
      <c r="D91" s="2">
        <v>1</v>
      </c>
      <c r="E91" s="2">
        <v>1007</v>
      </c>
      <c r="F91" s="1" t="str">
        <f>+VLOOKUP(E91,Participants!$A$1:$F$1450,2,FALSE)</f>
        <v>Everett Sargent</v>
      </c>
      <c r="G91" s="1" t="str">
        <f>+VLOOKUP(E91,Participants!$A$1:$F$1450,4,FALSE)</f>
        <v>PHL</v>
      </c>
      <c r="H91" s="1" t="str">
        <f>+VLOOKUP(E91,Participants!$A$1:$F$1450,5,FALSE)</f>
        <v>M</v>
      </c>
      <c r="I91" s="1">
        <f>+VLOOKUP(E91,Participants!$A$1:$F$1450,3,FALSE)</f>
        <v>6</v>
      </c>
      <c r="J91" s="1" t="str">
        <f>+VLOOKUP(E91,Participants!$A$1:$G$1450,7,FALSE)</f>
        <v>JV BOYS</v>
      </c>
      <c r="K91" s="1">
        <v>4</v>
      </c>
      <c r="L91" s="1">
        <v>5</v>
      </c>
    </row>
    <row r="92" spans="1:12" ht="21" x14ac:dyDescent="0.35">
      <c r="A92" s="22" t="s">
        <v>1285</v>
      </c>
      <c r="B92" s="2">
        <v>2</v>
      </c>
      <c r="C92" s="2">
        <v>33.11</v>
      </c>
      <c r="D92" s="2">
        <v>2</v>
      </c>
      <c r="E92" s="2">
        <v>1179</v>
      </c>
      <c r="F92" s="1" t="str">
        <f>+VLOOKUP(E92,Participants!$A$1:$F$1450,2,FALSE)</f>
        <v>Michael Hornyak</v>
      </c>
      <c r="G92" s="1" t="str">
        <f>+VLOOKUP(E92,Participants!$A$1:$F$1450,4,FALSE)</f>
        <v>SRT</v>
      </c>
      <c r="H92" s="1" t="str">
        <f>+VLOOKUP(E92,Participants!$A$1:$F$1450,5,FALSE)</f>
        <v>M</v>
      </c>
      <c r="I92" s="1">
        <f>+VLOOKUP(E92,Participants!$A$1:$F$1450,3,FALSE)</f>
        <v>6</v>
      </c>
      <c r="J92" s="1" t="str">
        <f>+VLOOKUP(E92,Participants!$A$1:$G$1450,7,FALSE)</f>
        <v>JV BOYS</v>
      </c>
      <c r="K92" s="1">
        <v>5</v>
      </c>
      <c r="L92" s="1">
        <v>4</v>
      </c>
    </row>
    <row r="93" spans="1:12" ht="21" x14ac:dyDescent="0.35">
      <c r="A93" s="22" t="s">
        <v>1285</v>
      </c>
      <c r="B93" s="2">
        <v>1</v>
      </c>
      <c r="C93" s="2">
        <v>33.549999999999997</v>
      </c>
      <c r="D93" s="2">
        <v>6</v>
      </c>
      <c r="E93" s="2">
        <v>817</v>
      </c>
      <c r="F93" s="1" t="str">
        <f>+VLOOKUP(E93,Participants!$A$1:$F$1450,2,FALSE)</f>
        <v>Mack Dempsey</v>
      </c>
      <c r="G93" s="1" t="str">
        <f>+VLOOKUP(E93,Participants!$A$1:$F$1450,4,FALSE)</f>
        <v>GAB</v>
      </c>
      <c r="H93" s="1" t="str">
        <f>+VLOOKUP(E93,Participants!$A$1:$F$1450,5,FALSE)</f>
        <v>M</v>
      </c>
      <c r="I93" s="1">
        <f>+VLOOKUP(E93,Participants!$A$1:$F$1450,3,FALSE)</f>
        <v>5</v>
      </c>
      <c r="J93" s="1" t="str">
        <f>+VLOOKUP(E93,Participants!$A$1:$G$1450,7,FALSE)</f>
        <v>JV BOYS</v>
      </c>
      <c r="K93" s="1">
        <v>6</v>
      </c>
      <c r="L93" s="1">
        <v>3</v>
      </c>
    </row>
    <row r="94" spans="1:12" ht="21" x14ac:dyDescent="0.35">
      <c r="A94" s="22" t="s">
        <v>1285</v>
      </c>
      <c r="B94" s="2">
        <v>1</v>
      </c>
      <c r="C94" s="2">
        <v>33.71</v>
      </c>
      <c r="D94" s="2">
        <v>3</v>
      </c>
      <c r="E94" s="2">
        <v>468</v>
      </c>
      <c r="F94" s="1" t="str">
        <f>+VLOOKUP(E94,Participants!$A$1:$F$1450,2,FALSE)</f>
        <v>Clancy Orie</v>
      </c>
      <c r="G94" s="1" t="str">
        <f>+VLOOKUP(E94,Participants!$A$1:$F$1450,4,FALSE)</f>
        <v>STL</v>
      </c>
      <c r="H94" s="1" t="str">
        <f>+VLOOKUP(E94,Participants!$A$1:$F$1450,5,FALSE)</f>
        <v>M</v>
      </c>
      <c r="I94" s="1">
        <f>+VLOOKUP(E94,Participants!$A$1:$F$1450,3,FALSE)</f>
        <v>6</v>
      </c>
      <c r="J94" s="1" t="str">
        <f>+VLOOKUP(E94,Participants!$A$1:$G$1450,7,FALSE)</f>
        <v>JV BOYS</v>
      </c>
      <c r="K94" s="1">
        <v>7</v>
      </c>
      <c r="L94" s="1">
        <v>2</v>
      </c>
    </row>
    <row r="95" spans="1:12" ht="21" x14ac:dyDescent="0.35">
      <c r="A95" s="22" t="s">
        <v>1285</v>
      </c>
      <c r="B95" s="2">
        <v>3</v>
      </c>
      <c r="C95" s="2">
        <v>34.07</v>
      </c>
      <c r="D95" s="2">
        <v>4</v>
      </c>
      <c r="E95" s="2">
        <v>1006</v>
      </c>
      <c r="F95" s="1" t="str">
        <f>+VLOOKUP(E95,Participants!$A$1:$F$1450,2,FALSE)</f>
        <v>Colton Danihel</v>
      </c>
      <c r="G95" s="1" t="str">
        <f>+VLOOKUP(E95,Participants!$A$1:$F$1450,4,FALSE)</f>
        <v>PHL</v>
      </c>
      <c r="H95" s="1" t="str">
        <f>+VLOOKUP(E95,Participants!$A$1:$F$1450,5,FALSE)</f>
        <v>M</v>
      </c>
      <c r="I95" s="1">
        <f>+VLOOKUP(E95,Participants!$A$1:$F$1450,3,FALSE)</f>
        <v>6</v>
      </c>
      <c r="J95" s="1" t="str">
        <f>+VLOOKUP(E95,Participants!$A$1:$G$1450,7,FALSE)</f>
        <v>JV BOYS</v>
      </c>
      <c r="K95" s="1">
        <v>8</v>
      </c>
      <c r="L95" s="1">
        <v>1</v>
      </c>
    </row>
    <row r="96" spans="1:12" ht="21" x14ac:dyDescent="0.35">
      <c r="A96" s="22" t="s">
        <v>1285</v>
      </c>
      <c r="B96" s="2">
        <v>3</v>
      </c>
      <c r="C96" s="2">
        <v>34.47</v>
      </c>
      <c r="D96" s="2">
        <v>3</v>
      </c>
      <c r="E96" s="2">
        <v>813</v>
      </c>
      <c r="F96" s="1" t="str">
        <f>+VLOOKUP(E96,Participants!$A$1:$F$1450,2,FALSE)</f>
        <v>Caleb Fruscello</v>
      </c>
      <c r="G96" s="1" t="str">
        <f>+VLOOKUP(E96,Participants!$A$1:$F$1450,4,FALSE)</f>
        <v>GAB</v>
      </c>
      <c r="H96" s="1" t="str">
        <f>+VLOOKUP(E96,Participants!$A$1:$F$1450,5,FALSE)</f>
        <v>M</v>
      </c>
      <c r="I96" s="1">
        <f>+VLOOKUP(E96,Participants!$A$1:$F$1450,3,FALSE)</f>
        <v>5</v>
      </c>
      <c r="J96" s="1" t="str">
        <f>+VLOOKUP(E96,Participants!$A$1:$G$1450,7,FALSE)</f>
        <v>JV BOYS</v>
      </c>
      <c r="K96" s="1"/>
      <c r="L96" s="1"/>
    </row>
    <row r="97" spans="1:12" ht="21" x14ac:dyDescent="0.35">
      <c r="A97" s="22" t="s">
        <v>1285</v>
      </c>
      <c r="B97" s="2">
        <v>3</v>
      </c>
      <c r="C97" s="2">
        <v>34.520000000000003</v>
      </c>
      <c r="D97" s="2">
        <v>2</v>
      </c>
      <c r="E97" s="2">
        <v>936</v>
      </c>
      <c r="F97" s="1" t="str">
        <f>+VLOOKUP(E97,Participants!$A$1:$F$1450,2,FALSE)</f>
        <v>Nick Graper</v>
      </c>
      <c r="G97" s="1" t="str">
        <f>+VLOOKUP(E97,Participants!$A$1:$F$1450,4,FALSE)</f>
        <v>BTA</v>
      </c>
      <c r="H97" s="1" t="str">
        <f>+VLOOKUP(E97,Participants!$A$1:$F$1450,5,FALSE)</f>
        <v>M</v>
      </c>
      <c r="I97" s="1">
        <f>+VLOOKUP(E97,Participants!$A$1:$F$1450,3,FALSE)</f>
        <v>5</v>
      </c>
      <c r="J97" s="1" t="str">
        <f>+VLOOKUP(E97,Participants!$A$1:$G$1450,7,FALSE)</f>
        <v>JV BOYS</v>
      </c>
      <c r="K97" s="1"/>
      <c r="L97" s="1"/>
    </row>
    <row r="98" spans="1:12" ht="21" x14ac:dyDescent="0.35">
      <c r="A98" s="22" t="s">
        <v>1285</v>
      </c>
      <c r="B98" s="2">
        <v>1</v>
      </c>
      <c r="C98" s="2">
        <v>34.76</v>
      </c>
      <c r="D98" s="2">
        <v>4</v>
      </c>
      <c r="E98" s="2">
        <v>934</v>
      </c>
      <c r="F98" s="1" t="str">
        <f>+VLOOKUP(E98,Participants!$A$1:$F$1450,2,FALSE)</f>
        <v>Colin Glass</v>
      </c>
      <c r="G98" s="1" t="str">
        <f>+VLOOKUP(E98,Participants!$A$1:$F$1450,4,FALSE)</f>
        <v>BTA</v>
      </c>
      <c r="H98" s="1" t="str">
        <f>+VLOOKUP(E98,Participants!$A$1:$F$1450,5,FALSE)</f>
        <v>M</v>
      </c>
      <c r="I98" s="1">
        <f>+VLOOKUP(E98,Participants!$A$1:$F$1450,3,FALSE)</f>
        <v>5</v>
      </c>
      <c r="J98" s="1" t="str">
        <f>+VLOOKUP(E98,Participants!$A$1:$G$1450,7,FALSE)</f>
        <v>JV BOYS</v>
      </c>
      <c r="K98" s="1"/>
      <c r="L98" s="1"/>
    </row>
    <row r="99" spans="1:12" ht="21" x14ac:dyDescent="0.35">
      <c r="A99" s="22" t="s">
        <v>1285</v>
      </c>
      <c r="B99" s="2">
        <v>2</v>
      </c>
      <c r="C99" s="2">
        <v>35.07</v>
      </c>
      <c r="D99" s="2">
        <v>4</v>
      </c>
      <c r="E99" s="2">
        <v>935</v>
      </c>
      <c r="F99" s="1" t="str">
        <f>+VLOOKUP(E99,Participants!$A$1:$F$1450,2,FALSE)</f>
        <v>Liam Regan</v>
      </c>
      <c r="G99" s="1" t="str">
        <f>+VLOOKUP(E99,Participants!$A$1:$F$1450,4,FALSE)</f>
        <v>BTA</v>
      </c>
      <c r="H99" s="1" t="str">
        <f>+VLOOKUP(E99,Participants!$A$1:$F$1450,5,FALSE)</f>
        <v>M</v>
      </c>
      <c r="I99" s="1">
        <f>+VLOOKUP(E99,Participants!$A$1:$F$1450,3,FALSE)</f>
        <v>5</v>
      </c>
      <c r="J99" s="1" t="str">
        <f>+VLOOKUP(E99,Participants!$A$1:$G$1450,7,FALSE)</f>
        <v>JV BOYS</v>
      </c>
      <c r="K99" s="1"/>
      <c r="L99" s="1"/>
    </row>
    <row r="100" spans="1:12" ht="21" x14ac:dyDescent="0.35">
      <c r="A100" s="22" t="s">
        <v>1285</v>
      </c>
      <c r="B100" s="2">
        <v>1</v>
      </c>
      <c r="C100" s="2">
        <v>36.08</v>
      </c>
      <c r="D100" s="2">
        <v>5</v>
      </c>
      <c r="E100" s="2">
        <v>814</v>
      </c>
      <c r="F100" s="1" t="str">
        <f>+VLOOKUP(E100,Participants!$A$1:$F$1450,2,FALSE)</f>
        <v>Digby Bedner</v>
      </c>
      <c r="G100" s="1" t="str">
        <f>+VLOOKUP(E100,Participants!$A$1:$F$1450,4,FALSE)</f>
        <v>GAB</v>
      </c>
      <c r="H100" s="1" t="str">
        <f>+VLOOKUP(E100,Participants!$A$1:$F$1450,5,FALSE)</f>
        <v>M</v>
      </c>
      <c r="I100" s="1">
        <f>+VLOOKUP(E100,Participants!$A$1:$F$1450,3,FALSE)</f>
        <v>5</v>
      </c>
      <c r="J100" s="1" t="str">
        <f>+VLOOKUP(E100,Participants!$A$1:$G$1450,7,FALSE)</f>
        <v>JV BOYS</v>
      </c>
      <c r="K100" s="1"/>
      <c r="L100" s="1"/>
    </row>
    <row r="101" spans="1:12" ht="21" x14ac:dyDescent="0.35">
      <c r="A101" s="224" t="s">
        <v>1285</v>
      </c>
      <c r="B101" s="222">
        <v>3</v>
      </c>
      <c r="C101" s="222"/>
      <c r="D101" s="222">
        <v>5</v>
      </c>
      <c r="E101" s="222"/>
      <c r="F101" s="223" t="e">
        <f>+VLOOKUP(E101,Participants!$A$1:$F$1450,2,FALSE)</f>
        <v>#N/A</v>
      </c>
      <c r="G101" s="223" t="e">
        <f>+VLOOKUP(E101,Participants!$A$1:$F$1450,4,FALSE)</f>
        <v>#N/A</v>
      </c>
      <c r="H101" s="223" t="e">
        <f>+VLOOKUP(E101,Participants!$A$1:$F$1450,5,FALSE)</f>
        <v>#N/A</v>
      </c>
      <c r="I101" s="223" t="e">
        <f>+VLOOKUP(E101,Participants!$A$1:$F$1450,3,FALSE)</f>
        <v>#N/A</v>
      </c>
      <c r="J101" s="223" t="e">
        <f>+VLOOKUP(E101,Participants!$A$1:$G$1450,7,FALSE)</f>
        <v>#N/A</v>
      </c>
      <c r="K101" s="223"/>
      <c r="L101" s="223"/>
    </row>
    <row r="102" spans="1:12" ht="21" x14ac:dyDescent="0.35">
      <c r="A102" s="22" t="s">
        <v>1285</v>
      </c>
      <c r="B102" s="2">
        <v>3</v>
      </c>
      <c r="C102" s="2">
        <v>28.64</v>
      </c>
      <c r="D102" s="2">
        <v>3</v>
      </c>
      <c r="E102" s="2">
        <v>941</v>
      </c>
      <c r="F102" s="1" t="str">
        <f>+VLOOKUP(E102,Participants!$A$1:$F$1450,2,FALSE)</f>
        <v>Claire Stevens</v>
      </c>
      <c r="G102" s="1" t="str">
        <f>+VLOOKUP(E102,Participants!$A$1:$F$1450,4,FALSE)</f>
        <v>BTA</v>
      </c>
      <c r="H102" s="1" t="str">
        <f>+VLOOKUP(E102,Participants!$A$1:$F$1450,5,FALSE)</f>
        <v>F</v>
      </c>
      <c r="I102" s="1">
        <f>+VLOOKUP(E102,Participants!$A$1:$F$1450,3,FALSE)</f>
        <v>8</v>
      </c>
      <c r="J102" s="1" t="str">
        <f>+VLOOKUP(E102,Participants!$A$1:$G$1450,7,FALSE)</f>
        <v>VARSITY GIRLS</v>
      </c>
      <c r="K102" s="1">
        <v>1</v>
      </c>
      <c r="L102" s="1">
        <v>10</v>
      </c>
    </row>
    <row r="103" spans="1:12" ht="21" x14ac:dyDescent="0.35">
      <c r="A103" s="22" t="s">
        <v>1285</v>
      </c>
      <c r="B103" s="2">
        <v>3</v>
      </c>
      <c r="C103" s="2">
        <v>29.87</v>
      </c>
      <c r="D103" s="2">
        <v>1</v>
      </c>
      <c r="E103" s="2">
        <v>938</v>
      </c>
      <c r="F103" s="1" t="str">
        <f>+VLOOKUP(E103,Participants!$A$1:$F$1450,2,FALSE)</f>
        <v>Abby Stover</v>
      </c>
      <c r="G103" s="1" t="str">
        <f>+VLOOKUP(E103,Participants!$A$1:$F$1450,4,FALSE)</f>
        <v>BTA</v>
      </c>
      <c r="H103" s="1" t="str">
        <f>+VLOOKUP(E103,Participants!$A$1:$F$1450,5,FALSE)</f>
        <v>F</v>
      </c>
      <c r="I103" s="1">
        <f>+VLOOKUP(E103,Participants!$A$1:$F$1450,3,FALSE)</f>
        <v>8</v>
      </c>
      <c r="J103" s="1" t="str">
        <f>+VLOOKUP(E103,Participants!$A$1:$G$1450,7,FALSE)</f>
        <v>VARSITY GIRLS</v>
      </c>
      <c r="K103" s="1">
        <v>2</v>
      </c>
      <c r="L103" s="1">
        <v>8</v>
      </c>
    </row>
    <row r="104" spans="1:12" ht="21" x14ac:dyDescent="0.35">
      <c r="A104" s="22" t="s">
        <v>1285</v>
      </c>
      <c r="B104" s="2">
        <v>2</v>
      </c>
      <c r="C104" s="2">
        <v>29.88</v>
      </c>
      <c r="D104" s="2">
        <v>4</v>
      </c>
      <c r="E104" s="2">
        <v>1061</v>
      </c>
      <c r="F104" s="1" t="str">
        <f>+VLOOKUP(E104,Participants!$A$1:$F$1450,2,FALSE)</f>
        <v>Aniah Maltony</v>
      </c>
      <c r="G104" s="1" t="str">
        <f>+VLOOKUP(E104,Participants!$A$1:$F$1450,4,FALSE)</f>
        <v>JFK</v>
      </c>
      <c r="H104" s="1" t="str">
        <f>+VLOOKUP(E104,Participants!$A$1:$F$1450,5,FALSE)</f>
        <v>F</v>
      </c>
      <c r="I104" s="1">
        <f>+VLOOKUP(E104,Participants!$A$1:$F$1450,3,FALSE)</f>
        <v>7</v>
      </c>
      <c r="J104" s="1" t="str">
        <f>+VLOOKUP(E104,Participants!$A$1:$G$1450,7,FALSE)</f>
        <v>VARSITY GIRLS</v>
      </c>
      <c r="K104" s="1">
        <v>3</v>
      </c>
      <c r="L104" s="1">
        <v>6</v>
      </c>
    </row>
    <row r="105" spans="1:12" ht="21" x14ac:dyDescent="0.35">
      <c r="A105" s="22" t="s">
        <v>1285</v>
      </c>
      <c r="B105" s="2">
        <v>3</v>
      </c>
      <c r="C105" s="2">
        <v>30.9</v>
      </c>
      <c r="D105" s="2">
        <v>4</v>
      </c>
      <c r="E105" s="2">
        <v>1183</v>
      </c>
      <c r="F105" s="1" t="str">
        <f>+VLOOKUP(E105,Participants!$A$1:$F$1450,2,FALSE)</f>
        <v>Christen Olson</v>
      </c>
      <c r="G105" s="1" t="str">
        <f>+VLOOKUP(E105,Participants!$A$1:$F$1450,4,FALSE)</f>
        <v>SRT</v>
      </c>
      <c r="H105" s="1" t="str">
        <f>+VLOOKUP(E105,Participants!$A$1:$F$1450,5,FALSE)</f>
        <v>F</v>
      </c>
      <c r="I105" s="1">
        <f>+VLOOKUP(E105,Participants!$A$1:$F$1450,3,FALSE)</f>
        <v>8</v>
      </c>
      <c r="J105" s="1" t="str">
        <f>+VLOOKUP(E105,Participants!$A$1:$G$1450,7,FALSE)</f>
        <v>VARSITY GIRLS</v>
      </c>
      <c r="K105" s="1">
        <v>4</v>
      </c>
      <c r="L105" s="1">
        <v>5</v>
      </c>
    </row>
    <row r="106" spans="1:12" ht="21" x14ac:dyDescent="0.35">
      <c r="A106" s="22" t="s">
        <v>1285</v>
      </c>
      <c r="B106" s="2">
        <v>1</v>
      </c>
      <c r="C106" s="2">
        <v>30.95</v>
      </c>
      <c r="D106" s="2">
        <v>1</v>
      </c>
      <c r="E106" s="2">
        <v>944</v>
      </c>
      <c r="F106" s="1" t="str">
        <f>+VLOOKUP(E106,Participants!$A$1:$F$1450,2,FALSE)</f>
        <v>Kaitlynn Tavella</v>
      </c>
      <c r="G106" s="1" t="str">
        <f>+VLOOKUP(E106,Participants!$A$1:$F$1450,4,FALSE)</f>
        <v>BTA</v>
      </c>
      <c r="H106" s="1" t="str">
        <f>+VLOOKUP(E106,Participants!$A$1:$F$1450,5,FALSE)</f>
        <v>F</v>
      </c>
      <c r="I106" s="1">
        <f>+VLOOKUP(E106,Participants!$A$1:$F$1450,3,FALSE)</f>
        <v>8</v>
      </c>
      <c r="J106" s="1" t="str">
        <f>+VLOOKUP(E106,Participants!$A$1:$G$1450,7,FALSE)</f>
        <v>VARSITY GIRLS</v>
      </c>
      <c r="K106" s="1">
        <v>5</v>
      </c>
      <c r="L106" s="1">
        <v>4</v>
      </c>
    </row>
    <row r="107" spans="1:12" ht="21" x14ac:dyDescent="0.35">
      <c r="A107" s="22" t="s">
        <v>1285</v>
      </c>
      <c r="B107" s="2">
        <v>3</v>
      </c>
      <c r="C107" s="2">
        <v>31.28</v>
      </c>
      <c r="D107" s="2">
        <v>2</v>
      </c>
      <c r="E107" s="2">
        <v>948</v>
      </c>
      <c r="F107" s="1" t="str">
        <f>+VLOOKUP(E107,Participants!$A$1:$F$1450,2,FALSE)</f>
        <v>Skyler Byrnes</v>
      </c>
      <c r="G107" s="1" t="str">
        <f>+VLOOKUP(E107,Participants!$A$1:$F$1450,4,FALSE)</f>
        <v>BTA</v>
      </c>
      <c r="H107" s="1" t="str">
        <f>+VLOOKUP(E107,Participants!$A$1:$F$1450,5,FALSE)</f>
        <v>F</v>
      </c>
      <c r="I107" s="1">
        <f>+VLOOKUP(E107,Participants!$A$1:$F$1450,3,FALSE)</f>
        <v>7</v>
      </c>
      <c r="J107" s="1" t="str">
        <f>+VLOOKUP(E107,Participants!$A$1:$G$1450,7,FALSE)</f>
        <v>VARSITY GIRLS</v>
      </c>
      <c r="K107" s="1">
        <v>6</v>
      </c>
      <c r="L107" s="1">
        <v>3</v>
      </c>
    </row>
    <row r="108" spans="1:12" ht="21" x14ac:dyDescent="0.35">
      <c r="A108" s="22" t="s">
        <v>1285</v>
      </c>
      <c r="B108" s="2">
        <v>1</v>
      </c>
      <c r="C108" s="2">
        <v>31.73</v>
      </c>
      <c r="D108" s="2">
        <v>4</v>
      </c>
      <c r="E108" s="2">
        <v>485</v>
      </c>
      <c r="F108" s="1" t="str">
        <f>+VLOOKUP(E108,Participants!$A$1:$F$1450,2,FALSE)</f>
        <v>Meagan McKenna</v>
      </c>
      <c r="G108" s="1" t="str">
        <f>+VLOOKUP(E108,Participants!$A$1:$F$1450,4,FALSE)</f>
        <v>STL</v>
      </c>
      <c r="H108" s="1" t="str">
        <f>+VLOOKUP(E108,Participants!$A$1:$F$1450,5,FALSE)</f>
        <v>F</v>
      </c>
      <c r="I108" s="1">
        <f>+VLOOKUP(E108,Participants!$A$1:$F$1450,3,FALSE)</f>
        <v>7</v>
      </c>
      <c r="J108" s="1" t="str">
        <f>+VLOOKUP(E108,Participants!$A$1:$G$1450,7,FALSE)</f>
        <v>VARSITY GIRLS</v>
      </c>
      <c r="K108" s="1">
        <v>7</v>
      </c>
      <c r="L108" s="1">
        <v>2</v>
      </c>
    </row>
    <row r="109" spans="1:12" ht="21" x14ac:dyDescent="0.35">
      <c r="A109" s="22" t="s">
        <v>1285</v>
      </c>
      <c r="B109" s="2">
        <v>2</v>
      </c>
      <c r="C109" s="2">
        <v>32.46</v>
      </c>
      <c r="D109" s="2">
        <v>5</v>
      </c>
      <c r="E109" s="2">
        <v>822</v>
      </c>
      <c r="F109" s="1" t="str">
        <f>+VLOOKUP(E109,Participants!$A$1:$F$1450,2,FALSE)</f>
        <v>Cali Rose Powell</v>
      </c>
      <c r="G109" s="1" t="str">
        <f>+VLOOKUP(E109,Participants!$A$1:$F$1450,4,FALSE)</f>
        <v>GAB</v>
      </c>
      <c r="H109" s="1" t="str">
        <f>+VLOOKUP(E109,Participants!$A$1:$F$1450,5,FALSE)</f>
        <v>F</v>
      </c>
      <c r="I109" s="1">
        <f>+VLOOKUP(E109,Participants!$A$1:$F$1450,3,FALSE)</f>
        <v>7</v>
      </c>
      <c r="J109" s="1" t="str">
        <f>+VLOOKUP(E109,Participants!$A$1:$G$1450,7,FALSE)</f>
        <v>VARSITY GIRLS</v>
      </c>
      <c r="K109" s="1">
        <v>8</v>
      </c>
      <c r="L109" s="1">
        <v>1</v>
      </c>
    </row>
    <row r="110" spans="1:12" ht="21" x14ac:dyDescent="0.35">
      <c r="A110" s="22" t="s">
        <v>1285</v>
      </c>
      <c r="B110" s="2">
        <v>2</v>
      </c>
      <c r="C110" s="2">
        <v>33.25</v>
      </c>
      <c r="D110" s="2">
        <v>1</v>
      </c>
      <c r="E110" s="2">
        <v>966</v>
      </c>
      <c r="F110" s="1" t="str">
        <f>+VLOOKUP(E110,Participants!$A$1:$F$1450,2,FALSE)</f>
        <v>Kaya Broskey</v>
      </c>
      <c r="G110" s="1" t="str">
        <f>+VLOOKUP(E110,Participants!$A$1:$F$1450,4,FALSE)</f>
        <v>BTA</v>
      </c>
      <c r="H110" s="1" t="str">
        <f>+VLOOKUP(E110,Participants!$A$1:$F$1450,5,FALSE)</f>
        <v>F</v>
      </c>
      <c r="I110" s="1">
        <f>+VLOOKUP(E110,Participants!$A$1:$F$1450,3,FALSE)</f>
        <v>8</v>
      </c>
      <c r="J110" s="1" t="str">
        <f>+VLOOKUP(E110,Participants!$A$1:$G$1450,7,FALSE)</f>
        <v>VARSITY GIRLS</v>
      </c>
      <c r="K110" s="1"/>
      <c r="L110" s="1"/>
    </row>
    <row r="111" spans="1:12" ht="21" x14ac:dyDescent="0.35">
      <c r="A111" s="22" t="s">
        <v>1285</v>
      </c>
      <c r="B111" s="2">
        <v>1</v>
      </c>
      <c r="C111" s="2">
        <v>34.01</v>
      </c>
      <c r="D111" s="2">
        <v>2</v>
      </c>
      <c r="E111" s="2">
        <v>478</v>
      </c>
      <c r="F111" s="1" t="str">
        <f>+VLOOKUP(E111,Participants!$A$1:$F$1450,2,FALSE)</f>
        <v>Julie Bannister</v>
      </c>
      <c r="G111" s="1" t="str">
        <f>+VLOOKUP(E111,Participants!$A$1:$F$1450,4,FALSE)</f>
        <v>STL</v>
      </c>
      <c r="H111" s="1" t="str">
        <f>+VLOOKUP(E111,Participants!$A$1:$F$1450,5,FALSE)</f>
        <v>F</v>
      </c>
      <c r="I111" s="1">
        <f>+VLOOKUP(E111,Participants!$A$1:$F$1450,3,FALSE)</f>
        <v>7</v>
      </c>
      <c r="J111" s="1" t="str">
        <f>+VLOOKUP(E111,Participants!$A$1:$G$1450,7,FALSE)</f>
        <v>VARSITY GIRLS</v>
      </c>
      <c r="K111" s="1"/>
      <c r="L111" s="1"/>
    </row>
    <row r="112" spans="1:12" ht="21" x14ac:dyDescent="0.35">
      <c r="A112" s="22" t="s">
        <v>1285</v>
      </c>
      <c r="B112" s="2">
        <v>2</v>
      </c>
      <c r="C112" s="2">
        <v>35.72</v>
      </c>
      <c r="D112" s="2">
        <v>2</v>
      </c>
      <c r="E112" s="2">
        <v>1010</v>
      </c>
      <c r="F112" s="1" t="str">
        <f>+VLOOKUP(E112,Participants!$A$1:$F$1450,2,FALSE)</f>
        <v>Katarina Komoroski</v>
      </c>
      <c r="G112" s="1" t="str">
        <f>+VLOOKUP(E112,Participants!$A$1:$F$1450,4,FALSE)</f>
        <v>PHL</v>
      </c>
      <c r="H112" s="1" t="str">
        <f>+VLOOKUP(E112,Participants!$A$1:$F$1450,5,FALSE)</f>
        <v>F</v>
      </c>
      <c r="I112" s="1">
        <f>+VLOOKUP(E112,Participants!$A$1:$F$1450,3,FALSE)</f>
        <v>8</v>
      </c>
      <c r="J112" s="1" t="str">
        <f>+VLOOKUP(E112,Participants!$A$1:$G$1450,7,FALSE)</f>
        <v>VARSITY GIRLS</v>
      </c>
      <c r="K112" s="1"/>
      <c r="L112" s="1"/>
    </row>
    <row r="113" spans="1:28" ht="21" x14ac:dyDescent="0.35">
      <c r="A113" s="22" t="s">
        <v>1285</v>
      </c>
      <c r="B113" s="2">
        <v>1</v>
      </c>
      <c r="C113" s="2">
        <v>36.26</v>
      </c>
      <c r="D113" s="2">
        <v>3</v>
      </c>
      <c r="E113" s="2">
        <v>823</v>
      </c>
      <c r="F113" s="1" t="str">
        <f>+VLOOKUP(E113,Participants!$A$1:$F$1450,2,FALSE)</f>
        <v>Carly Birks</v>
      </c>
      <c r="G113" s="1" t="str">
        <f>+VLOOKUP(E113,Participants!$A$1:$F$1450,4,FALSE)</f>
        <v>GAB</v>
      </c>
      <c r="H113" s="1" t="str">
        <f>+VLOOKUP(E113,Participants!$A$1:$F$1450,5,FALSE)</f>
        <v>F</v>
      </c>
      <c r="I113" s="1">
        <f>+VLOOKUP(E113,Participants!$A$1:$F$1450,3,FALSE)</f>
        <v>7</v>
      </c>
      <c r="J113" s="1" t="str">
        <f>+VLOOKUP(E113,Participants!$A$1:$G$1450,7,FALSE)</f>
        <v>VARSITY GIRLS</v>
      </c>
      <c r="K113" s="1"/>
      <c r="L113" s="1"/>
    </row>
    <row r="114" spans="1:28" ht="21" x14ac:dyDescent="0.35">
      <c r="A114" s="22" t="s">
        <v>1285</v>
      </c>
      <c r="B114" s="2">
        <v>3</v>
      </c>
      <c r="C114" s="2">
        <v>37.79</v>
      </c>
      <c r="D114" s="2">
        <v>5</v>
      </c>
      <c r="E114" s="2">
        <v>820</v>
      </c>
      <c r="F114" s="1" t="str">
        <f>+VLOOKUP(E114,Participants!$A$1:$F$1450,2,FALSE)</f>
        <v>Alexandra Santelli</v>
      </c>
      <c r="G114" s="1" t="str">
        <f>+VLOOKUP(E114,Participants!$A$1:$F$1450,4,FALSE)</f>
        <v>GAB</v>
      </c>
      <c r="H114" s="1" t="str">
        <f>+VLOOKUP(E114,Participants!$A$1:$F$1450,5,FALSE)</f>
        <v>F</v>
      </c>
      <c r="I114" s="1">
        <f>+VLOOKUP(E114,Participants!$A$1:$F$1450,3,FALSE)</f>
        <v>7</v>
      </c>
      <c r="J114" s="1" t="str">
        <f>+VLOOKUP(E114,Participants!$A$1:$G$1450,7,FALSE)</f>
        <v>VARSITY GIRLS</v>
      </c>
      <c r="K114" s="1"/>
      <c r="L114" s="1"/>
    </row>
    <row r="115" spans="1:28" ht="21" x14ac:dyDescent="0.35">
      <c r="A115" s="22" t="s">
        <v>1285</v>
      </c>
      <c r="B115" s="2">
        <v>2</v>
      </c>
      <c r="C115" s="2">
        <v>38.83</v>
      </c>
      <c r="D115" s="2">
        <v>3</v>
      </c>
      <c r="E115" s="2">
        <v>825</v>
      </c>
      <c r="F115" s="1" t="str">
        <f>+VLOOKUP(E115,Participants!$A$1:$F$1450,2,FALSE)</f>
        <v>Karrigan Mangan</v>
      </c>
      <c r="G115" s="1" t="str">
        <f>+VLOOKUP(E115,Participants!$A$1:$F$1450,4,FALSE)</f>
        <v>GAB</v>
      </c>
      <c r="H115" s="1" t="str">
        <f>+VLOOKUP(E115,Participants!$A$1:$F$1450,5,FALSE)</f>
        <v>F</v>
      </c>
      <c r="I115" s="1">
        <f>+VLOOKUP(E115,Participants!$A$1:$F$1450,3,FALSE)</f>
        <v>7</v>
      </c>
      <c r="J115" s="1" t="str">
        <f>+VLOOKUP(E115,Participants!$A$1:$G$1450,7,FALSE)</f>
        <v>VARSITY GIRLS</v>
      </c>
      <c r="K115" s="1"/>
      <c r="L115" s="1"/>
    </row>
    <row r="116" spans="1:28" ht="21" x14ac:dyDescent="0.35">
      <c r="A116" s="22" t="s">
        <v>1285</v>
      </c>
      <c r="B116" s="2">
        <v>1</v>
      </c>
      <c r="C116" s="2">
        <v>40.17</v>
      </c>
      <c r="D116" s="2">
        <v>6</v>
      </c>
      <c r="E116" s="2">
        <v>824</v>
      </c>
      <c r="F116" s="1" t="str">
        <f>+VLOOKUP(E116,Participants!$A$1:$F$1450,2,FALSE)</f>
        <v>Emily Fruscello</v>
      </c>
      <c r="G116" s="1" t="str">
        <f>+VLOOKUP(E116,Participants!$A$1:$F$1450,4,FALSE)</f>
        <v>GAB</v>
      </c>
      <c r="H116" s="1" t="str">
        <f>+VLOOKUP(E116,Participants!$A$1:$F$1450,5,FALSE)</f>
        <v>F</v>
      </c>
      <c r="I116" s="1">
        <f>+VLOOKUP(E116,Participants!$A$1:$F$1450,3,FALSE)</f>
        <v>7</v>
      </c>
      <c r="J116" s="1" t="str">
        <f>+VLOOKUP(E116,Participants!$A$1:$G$1450,7,FALSE)</f>
        <v>VARSITY GIRLS</v>
      </c>
      <c r="K116" s="1"/>
      <c r="L116" s="1"/>
    </row>
    <row r="117" spans="1:28" ht="21" x14ac:dyDescent="0.35">
      <c r="A117" s="22" t="s">
        <v>1285</v>
      </c>
      <c r="B117" s="2">
        <v>1</v>
      </c>
      <c r="C117" s="2">
        <v>41.97</v>
      </c>
      <c r="D117" s="2">
        <v>5</v>
      </c>
      <c r="E117" s="2">
        <v>1184</v>
      </c>
      <c r="F117" s="1" t="str">
        <f>+VLOOKUP(E117,Participants!$A$1:$F$1450,2,FALSE)</f>
        <v>Mary Kate Monroe</v>
      </c>
      <c r="G117" s="1" t="str">
        <f>+VLOOKUP(E117,Participants!$A$1:$F$1450,4,FALSE)</f>
        <v>SRT</v>
      </c>
      <c r="H117" s="1" t="str">
        <f>+VLOOKUP(E117,Participants!$A$1:$F$1450,5,FALSE)</f>
        <v>F</v>
      </c>
      <c r="I117" s="1">
        <f>+VLOOKUP(E117,Participants!$A$1:$F$1450,3,FALSE)</f>
        <v>8</v>
      </c>
      <c r="J117" s="1" t="str">
        <f>+VLOOKUP(E117,Participants!$A$1:$G$1450,7,FALSE)</f>
        <v>VARSITY GIRLS</v>
      </c>
      <c r="K117" s="1"/>
      <c r="L117" s="1"/>
    </row>
    <row r="118" spans="1:28" ht="21" x14ac:dyDescent="0.35">
      <c r="A118" s="202" t="s">
        <v>1285</v>
      </c>
      <c r="B118" s="199">
        <v>3</v>
      </c>
      <c r="C118" s="199"/>
      <c r="D118" s="199">
        <v>8</v>
      </c>
      <c r="E118" s="199"/>
      <c r="F118" s="200" t="e">
        <f>+VLOOKUP(E118,Participants!$A$1:$F$1450,2,FALSE)</f>
        <v>#N/A</v>
      </c>
      <c r="G118" s="200" t="e">
        <f>+VLOOKUP(E118,Participants!$A$1:$F$1450,4,FALSE)</f>
        <v>#N/A</v>
      </c>
      <c r="H118" s="200" t="e">
        <f>+VLOOKUP(E118,Participants!$A$1:$F$1450,5,FALSE)</f>
        <v>#N/A</v>
      </c>
      <c r="I118" s="200" t="e">
        <f>+VLOOKUP(E118,Participants!$A$1:$F$1450,3,FALSE)</f>
        <v>#N/A</v>
      </c>
      <c r="J118" s="200" t="e">
        <f>+VLOOKUP(E118,Participants!$A$1:$G$1450,7,FALSE)</f>
        <v>#N/A</v>
      </c>
      <c r="K118" s="200"/>
      <c r="L118" s="200"/>
    </row>
    <row r="119" spans="1:28" ht="21" x14ac:dyDescent="0.35">
      <c r="A119" s="22" t="s">
        <v>1285</v>
      </c>
      <c r="B119" s="2">
        <v>2</v>
      </c>
      <c r="C119" s="2">
        <v>25.01</v>
      </c>
      <c r="D119" s="2">
        <v>5</v>
      </c>
      <c r="E119" s="2">
        <v>487</v>
      </c>
      <c r="F119" s="1" t="str">
        <f>+VLOOKUP(E119,Participants!$A$1:$F$1450,2,FALSE)</f>
        <v>Austyn Winkleblech</v>
      </c>
      <c r="G119" s="1" t="str">
        <f>+VLOOKUP(E119,Participants!$A$1:$F$1450,4,FALSE)</f>
        <v>STL</v>
      </c>
      <c r="H119" s="1" t="str">
        <f>+VLOOKUP(E119,Participants!$A$1:$F$1450,5,FALSE)</f>
        <v>M</v>
      </c>
      <c r="I119" s="1">
        <f>+VLOOKUP(E119,Participants!$A$1:$F$1450,3,FALSE)</f>
        <v>8</v>
      </c>
      <c r="J119" s="1" t="str">
        <f>+VLOOKUP(E119,Participants!$A$1:$G$1450,7,FALSE)</f>
        <v>VARSITY BOYS</v>
      </c>
      <c r="K119" s="1">
        <v>1</v>
      </c>
      <c r="L119" s="1">
        <v>10</v>
      </c>
    </row>
    <row r="120" spans="1:28" ht="21" x14ac:dyDescent="0.35">
      <c r="A120" s="217" t="s">
        <v>1285</v>
      </c>
      <c r="B120" s="215">
        <v>2</v>
      </c>
      <c r="C120" s="215">
        <v>27.69</v>
      </c>
      <c r="D120" s="215">
        <v>3</v>
      </c>
      <c r="E120" s="215">
        <v>956</v>
      </c>
      <c r="F120" s="216" t="str">
        <f>+VLOOKUP(E120,Participants!$A$1:$F$1450,2,FALSE)</f>
        <v>Joseph Heller</v>
      </c>
      <c r="G120" s="216" t="str">
        <f>+VLOOKUP(E120,Participants!$A$1:$F$1450,4,FALSE)</f>
        <v>BTA</v>
      </c>
      <c r="H120" s="216" t="str">
        <f>+VLOOKUP(E120,Participants!$A$1:$F$1450,5,FALSE)</f>
        <v>M</v>
      </c>
      <c r="I120" s="216">
        <f>+VLOOKUP(E120,Participants!$A$1:$F$1450,3,FALSE)</f>
        <v>8</v>
      </c>
      <c r="J120" s="216" t="str">
        <f>+VLOOKUP(E120,Participants!$A$1:$G$1450,7,FALSE)</f>
        <v>VARSITY BOYS</v>
      </c>
      <c r="K120" s="216">
        <v>2</v>
      </c>
      <c r="L120" s="216">
        <v>8</v>
      </c>
      <c r="M120" s="195"/>
      <c r="N120" s="195"/>
      <c r="O120" s="195"/>
      <c r="P120" s="195"/>
      <c r="Q120" s="195"/>
      <c r="R120" s="195"/>
      <c r="S120" s="195"/>
      <c r="T120" s="195"/>
      <c r="U120" s="195"/>
      <c r="V120" s="195"/>
      <c r="W120" s="195"/>
      <c r="X120" s="195"/>
      <c r="Y120" s="195"/>
      <c r="Z120" s="195"/>
      <c r="AA120" s="195"/>
      <c r="AB120" s="195"/>
    </row>
    <row r="121" spans="1:28" ht="21" x14ac:dyDescent="0.35">
      <c r="A121" s="22" t="s">
        <v>1285</v>
      </c>
      <c r="B121" s="2">
        <v>3</v>
      </c>
      <c r="C121" s="2">
        <v>27.72</v>
      </c>
      <c r="D121" s="2">
        <v>3</v>
      </c>
      <c r="E121" s="2">
        <v>1012</v>
      </c>
      <c r="F121" s="1" t="str">
        <f>+VLOOKUP(E121,Participants!$A$1:$F$1450,2,FALSE)</f>
        <v>Garret Zug</v>
      </c>
      <c r="G121" s="1" t="str">
        <f>+VLOOKUP(E121,Participants!$A$1:$F$1450,4,FALSE)</f>
        <v>PHL</v>
      </c>
      <c r="H121" s="1" t="str">
        <f>+VLOOKUP(E121,Participants!$A$1:$F$1450,5,FALSE)</f>
        <v>M</v>
      </c>
      <c r="I121" s="1">
        <f>+VLOOKUP(E121,Participants!$A$1:$F$1450,3,FALSE)</f>
        <v>8</v>
      </c>
      <c r="J121" s="1" t="str">
        <f>+VLOOKUP(E121,Participants!$A$1:$G$1450,7,FALSE)</f>
        <v>VARSITY BOYS</v>
      </c>
      <c r="K121" s="1">
        <v>3</v>
      </c>
      <c r="L121" s="1">
        <v>6</v>
      </c>
    </row>
    <row r="122" spans="1:28" ht="21" x14ac:dyDescent="0.35">
      <c r="A122" s="22" t="s">
        <v>1285</v>
      </c>
      <c r="B122" s="2">
        <v>2</v>
      </c>
      <c r="C122" s="2">
        <v>28</v>
      </c>
      <c r="D122" s="2">
        <v>1</v>
      </c>
      <c r="E122" s="2">
        <v>1068</v>
      </c>
      <c r="F122" s="1" t="str">
        <f>+VLOOKUP(E122,Participants!$A$1:$F$1450,2,FALSE)</f>
        <v>Nicolas Stiehler</v>
      </c>
      <c r="G122" s="1" t="str">
        <f>+VLOOKUP(E122,Participants!$A$1:$F$1450,4,FALSE)</f>
        <v>JFK</v>
      </c>
      <c r="H122" s="1" t="str">
        <f>+VLOOKUP(E122,Participants!$A$1:$F$1450,5,FALSE)</f>
        <v>M</v>
      </c>
      <c r="I122" s="1">
        <f>+VLOOKUP(E122,Participants!$A$1:$F$1450,3,FALSE)</f>
        <v>7</v>
      </c>
      <c r="J122" s="1" t="str">
        <f>+VLOOKUP(E122,Participants!$A$1:$G$1450,7,FALSE)</f>
        <v>VARSITY BOYS</v>
      </c>
      <c r="K122" s="1">
        <v>4</v>
      </c>
      <c r="L122" s="1">
        <v>5</v>
      </c>
    </row>
    <row r="123" spans="1:28" ht="21" x14ac:dyDescent="0.35">
      <c r="A123" s="217" t="s">
        <v>1285</v>
      </c>
      <c r="B123" s="215">
        <v>2</v>
      </c>
      <c r="C123" s="215">
        <v>28.26</v>
      </c>
      <c r="D123" s="215">
        <v>4</v>
      </c>
      <c r="E123" s="215">
        <v>1268</v>
      </c>
      <c r="F123" s="216" t="str">
        <f>+VLOOKUP(E123,Participants!$A$1:$F$1450,2,FALSE)</f>
        <v>Paulson, Dylan</v>
      </c>
      <c r="G123" s="216" t="str">
        <f>+VLOOKUP(E123,Participants!$A$1:$F$1450,4,FALSE)</f>
        <v>GRE</v>
      </c>
      <c r="H123" s="216" t="str">
        <f>+VLOOKUP(E123,Participants!$A$1:$F$1450,5,FALSE)</f>
        <v>M</v>
      </c>
      <c r="I123" s="216">
        <f>+VLOOKUP(E123,Participants!$A$1:$F$1450,3,FALSE)</f>
        <v>8</v>
      </c>
      <c r="J123" s="216" t="str">
        <f>+VLOOKUP(E123,Participants!$A$1:$G$1450,7,FALSE)</f>
        <v>VARSITY BOYS</v>
      </c>
      <c r="K123" s="216">
        <v>5</v>
      </c>
      <c r="L123" s="216">
        <v>4</v>
      </c>
      <c r="M123" s="195"/>
      <c r="N123" s="195"/>
      <c r="O123" s="195"/>
      <c r="P123" s="195"/>
      <c r="Q123" s="195"/>
      <c r="R123" s="195"/>
      <c r="S123" s="195"/>
      <c r="T123" s="195"/>
      <c r="U123" s="195"/>
      <c r="V123" s="195"/>
      <c r="W123" s="195"/>
      <c r="X123" s="195"/>
      <c r="Y123" s="195"/>
      <c r="Z123" s="195"/>
      <c r="AA123" s="195"/>
      <c r="AB123" s="195"/>
    </row>
    <row r="124" spans="1:28" ht="21" x14ac:dyDescent="0.35">
      <c r="A124" s="22" t="s">
        <v>1285</v>
      </c>
      <c r="B124" s="2">
        <v>1</v>
      </c>
      <c r="C124" s="2">
        <v>28.52</v>
      </c>
      <c r="D124" s="2">
        <v>3</v>
      </c>
      <c r="E124" s="2">
        <v>959</v>
      </c>
      <c r="F124" s="1" t="str">
        <f>+VLOOKUP(E124,Participants!$A$1:$F$1450,2,FALSE)</f>
        <v>Matthew Graper</v>
      </c>
      <c r="G124" s="1" t="str">
        <f>+VLOOKUP(E124,Participants!$A$1:$F$1450,4,FALSE)</f>
        <v>BTA</v>
      </c>
      <c r="H124" s="1" t="str">
        <f>+VLOOKUP(E124,Participants!$A$1:$F$1450,5,FALSE)</f>
        <v>M</v>
      </c>
      <c r="I124" s="1">
        <f>+VLOOKUP(E124,Participants!$A$1:$F$1450,3,FALSE)</f>
        <v>8</v>
      </c>
      <c r="J124" s="1" t="str">
        <f>+VLOOKUP(E124,Participants!$A$1:$G$1450,7,FALSE)</f>
        <v>VARSITY BOYS</v>
      </c>
      <c r="K124" s="1">
        <v>6</v>
      </c>
      <c r="L124" s="1">
        <v>3</v>
      </c>
    </row>
    <row r="125" spans="1:28" ht="21" x14ac:dyDescent="0.35">
      <c r="A125" s="22" t="s">
        <v>1285</v>
      </c>
      <c r="B125" s="2">
        <v>3</v>
      </c>
      <c r="C125" s="2">
        <v>28.66</v>
      </c>
      <c r="D125" s="2">
        <v>4</v>
      </c>
      <c r="E125" s="2">
        <v>827</v>
      </c>
      <c r="F125" s="1" t="str">
        <f>+VLOOKUP(E125,Participants!$A$1:$F$1450,2,FALSE)</f>
        <v>Maximillian Tiriobo</v>
      </c>
      <c r="G125" s="1" t="str">
        <f>+VLOOKUP(E125,Participants!$A$1:$F$1450,4,FALSE)</f>
        <v>GAB</v>
      </c>
      <c r="H125" s="1" t="str">
        <f>+VLOOKUP(E125,Participants!$A$1:$F$1450,5,FALSE)</f>
        <v>M</v>
      </c>
      <c r="I125" s="1">
        <f>+VLOOKUP(E125,Participants!$A$1:$F$1450,3,FALSE)</f>
        <v>8</v>
      </c>
      <c r="J125" s="1" t="str">
        <f>+VLOOKUP(E125,Participants!$A$1:$G$1450,7,FALSE)</f>
        <v>VARSITY BOYS</v>
      </c>
      <c r="K125" s="1">
        <v>7</v>
      </c>
      <c r="L125" s="1">
        <v>2</v>
      </c>
    </row>
    <row r="126" spans="1:28" s="195" customFormat="1" ht="21" x14ac:dyDescent="0.35">
      <c r="A126" s="217" t="s">
        <v>1285</v>
      </c>
      <c r="B126" s="215">
        <v>2</v>
      </c>
      <c r="C126" s="215">
        <v>29.23</v>
      </c>
      <c r="D126" s="215">
        <v>2</v>
      </c>
      <c r="E126" s="215">
        <v>1185</v>
      </c>
      <c r="F126" s="216" t="str">
        <f>+VLOOKUP(E126,Participants!$A$1:$F$1450,2,FALSE)</f>
        <v>Aaron Ragan</v>
      </c>
      <c r="G126" s="216" t="str">
        <f>+VLOOKUP(E126,Participants!$A$1:$F$1450,4,FALSE)</f>
        <v>SRT</v>
      </c>
      <c r="H126" s="216" t="str">
        <f>+VLOOKUP(E126,Participants!$A$1:$F$1450,5,FALSE)</f>
        <v>M</v>
      </c>
      <c r="I126" s="216">
        <f>+VLOOKUP(E126,Participants!$A$1:$F$1450,3,FALSE)</f>
        <v>8</v>
      </c>
      <c r="J126" s="216" t="str">
        <f>+VLOOKUP(E126,Participants!$A$1:$G$1450,7,FALSE)</f>
        <v>VARSITY BOYS</v>
      </c>
      <c r="K126" s="216">
        <v>8</v>
      </c>
      <c r="L126" s="216">
        <v>1</v>
      </c>
    </row>
    <row r="127" spans="1:28" s="195" customFormat="1" ht="21" x14ac:dyDescent="0.35">
      <c r="A127" s="22" t="s">
        <v>1285</v>
      </c>
      <c r="B127" s="2">
        <v>4</v>
      </c>
      <c r="C127" s="2">
        <v>29.36</v>
      </c>
      <c r="D127" s="2">
        <v>3</v>
      </c>
      <c r="E127" s="2">
        <v>1062</v>
      </c>
      <c r="F127" s="1" t="str">
        <f>+VLOOKUP(E127,Participants!$A$1:$F$1450,2,FALSE)</f>
        <v>Amir Maltony</v>
      </c>
      <c r="G127" s="1" t="str">
        <f>+VLOOKUP(E127,Participants!$A$1:$F$1450,4,FALSE)</f>
        <v>JFK</v>
      </c>
      <c r="H127" s="1" t="str">
        <f>+VLOOKUP(E127,Participants!$A$1:$F$1450,5,FALSE)</f>
        <v>M</v>
      </c>
      <c r="I127" s="1">
        <f>+VLOOKUP(E127,Participants!$A$1:$F$1450,3,FALSE)</f>
        <v>8</v>
      </c>
      <c r="J127" s="1" t="str">
        <f>+VLOOKUP(E127,Participants!$A$1:$G$1450,7,FALSE)</f>
        <v>VARSITY BOYS</v>
      </c>
      <c r="K127" s="1"/>
      <c r="L127" s="1"/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  <c r="AA127"/>
      <c r="AB127"/>
    </row>
    <row r="128" spans="1:28" s="195" customFormat="1" ht="21" x14ac:dyDescent="0.35">
      <c r="A128" s="22" t="s">
        <v>1285</v>
      </c>
      <c r="B128" s="2">
        <v>1</v>
      </c>
      <c r="C128" s="2">
        <v>31.03</v>
      </c>
      <c r="D128" s="2">
        <v>4</v>
      </c>
      <c r="E128" s="2">
        <v>1065</v>
      </c>
      <c r="F128" s="1" t="str">
        <f>+VLOOKUP(E128,Participants!$A$1:$F$1450,2,FALSE)</f>
        <v>Ben Papson</v>
      </c>
      <c r="G128" s="1" t="str">
        <f>+VLOOKUP(E128,Participants!$A$1:$F$1450,4,FALSE)</f>
        <v>JFK</v>
      </c>
      <c r="H128" s="1" t="str">
        <f>+VLOOKUP(E128,Participants!$A$1:$F$1450,5,FALSE)</f>
        <v>M</v>
      </c>
      <c r="I128" s="1">
        <f>+VLOOKUP(E128,Participants!$A$1:$F$1450,3,FALSE)</f>
        <v>7</v>
      </c>
      <c r="J128" s="1" t="str">
        <f>+VLOOKUP(E128,Participants!$A$1:$G$1450,7,FALSE)</f>
        <v>VARSITY BOYS</v>
      </c>
      <c r="K128" s="1"/>
      <c r="L128" s="1"/>
      <c r="M128"/>
      <c r="N128"/>
      <c r="O128"/>
      <c r="P128"/>
      <c r="Q128"/>
      <c r="R128"/>
      <c r="S128"/>
      <c r="T128"/>
      <c r="U128"/>
      <c r="V128"/>
      <c r="W128"/>
      <c r="X128"/>
      <c r="Y128"/>
      <c r="Z128"/>
      <c r="AA128"/>
      <c r="AB128"/>
    </row>
    <row r="129" spans="1:12" ht="21" x14ac:dyDescent="0.35">
      <c r="A129" s="22" t="s">
        <v>1285</v>
      </c>
      <c r="B129" s="2">
        <v>3</v>
      </c>
      <c r="C129" s="2">
        <v>31.45</v>
      </c>
      <c r="D129" s="2">
        <v>2</v>
      </c>
      <c r="E129" s="2">
        <v>1063</v>
      </c>
      <c r="F129" s="1" t="str">
        <f>+VLOOKUP(E129,Participants!$A$1:$F$1450,2,FALSE)</f>
        <v>Anand Karamcheti</v>
      </c>
      <c r="G129" s="1" t="str">
        <f>+VLOOKUP(E129,Participants!$A$1:$F$1450,4,FALSE)</f>
        <v>JFK</v>
      </c>
      <c r="H129" s="1" t="str">
        <f>+VLOOKUP(E129,Participants!$A$1:$F$1450,5,FALSE)</f>
        <v>M</v>
      </c>
      <c r="I129" s="1">
        <f>+VLOOKUP(E129,Participants!$A$1:$F$1450,3,FALSE)</f>
        <v>7</v>
      </c>
      <c r="J129" s="1" t="str">
        <f>+VLOOKUP(E129,Participants!$A$1:$G$1450,7,FALSE)</f>
        <v>VARSITY BOYS</v>
      </c>
      <c r="K129" s="1"/>
      <c r="L129" s="1"/>
    </row>
    <row r="130" spans="1:12" ht="21" x14ac:dyDescent="0.35">
      <c r="A130" s="22" t="s">
        <v>1285</v>
      </c>
      <c r="B130" s="2">
        <v>4</v>
      </c>
      <c r="C130" s="2">
        <v>31.87</v>
      </c>
      <c r="D130" s="2">
        <v>1</v>
      </c>
      <c r="E130" s="2">
        <v>958</v>
      </c>
      <c r="F130" s="1" t="str">
        <f>+VLOOKUP(E130,Participants!$A$1:$F$1450,2,FALSE)</f>
        <v>Liam Shields</v>
      </c>
      <c r="G130" s="1" t="str">
        <f>+VLOOKUP(E130,Participants!$A$1:$F$1450,4,FALSE)</f>
        <v>BTA</v>
      </c>
      <c r="H130" s="1" t="str">
        <f>+VLOOKUP(E130,Participants!$A$1:$F$1450,5,FALSE)</f>
        <v>M</v>
      </c>
      <c r="I130" s="1">
        <f>+VLOOKUP(E130,Participants!$A$1:$F$1450,3,FALSE)</f>
        <v>8</v>
      </c>
      <c r="J130" s="1" t="str">
        <f>+VLOOKUP(E130,Participants!$A$1:$G$1450,7,FALSE)</f>
        <v>VARSITY BOYS</v>
      </c>
      <c r="K130" s="1"/>
      <c r="L130" s="1"/>
    </row>
    <row r="131" spans="1:12" ht="21" x14ac:dyDescent="0.35">
      <c r="A131" s="22" t="s">
        <v>1285</v>
      </c>
      <c r="B131" s="2">
        <v>4</v>
      </c>
      <c r="C131" s="2">
        <v>32.4</v>
      </c>
      <c r="D131" s="2">
        <v>2</v>
      </c>
      <c r="E131" s="2">
        <v>1013</v>
      </c>
      <c r="F131" s="1" t="str">
        <f>+VLOOKUP(E131,Participants!$A$1:$F$1450,2,FALSE)</f>
        <v>John Henry Luke</v>
      </c>
      <c r="G131" s="1" t="str">
        <f>+VLOOKUP(E131,Participants!$A$1:$F$1450,4,FALSE)</f>
        <v>PHL</v>
      </c>
      <c r="H131" s="1" t="str">
        <f>+VLOOKUP(E131,Participants!$A$1:$F$1450,5,FALSE)</f>
        <v>M</v>
      </c>
      <c r="I131" s="1">
        <f>+VLOOKUP(E131,Participants!$A$1:$F$1450,3,FALSE)</f>
        <v>7</v>
      </c>
      <c r="J131" s="1" t="str">
        <f>+VLOOKUP(E131,Participants!$A$1:$G$1450,7,FALSE)</f>
        <v>VARSITY BOYS</v>
      </c>
      <c r="K131" s="1"/>
      <c r="L131" s="1"/>
    </row>
    <row r="132" spans="1:12" ht="21" x14ac:dyDescent="0.35">
      <c r="A132" s="22" t="s">
        <v>1285</v>
      </c>
      <c r="B132" s="2">
        <v>3</v>
      </c>
      <c r="C132" s="2">
        <v>32.799999999999997</v>
      </c>
      <c r="D132" s="2">
        <v>1</v>
      </c>
      <c r="E132" s="2">
        <v>1064</v>
      </c>
      <c r="F132" s="1" t="str">
        <f>+VLOOKUP(E132,Participants!$A$1:$F$1450,2,FALSE)</f>
        <v>Anthony Ratkiewicz</v>
      </c>
      <c r="G132" s="1" t="str">
        <f>+VLOOKUP(E132,Participants!$A$1:$F$1450,4,FALSE)</f>
        <v>JFK</v>
      </c>
      <c r="H132" s="1" t="str">
        <f>+VLOOKUP(E132,Participants!$A$1:$F$1450,5,FALSE)</f>
        <v>M</v>
      </c>
      <c r="I132" s="1">
        <f>+VLOOKUP(E132,Participants!$A$1:$F$1450,3,FALSE)</f>
        <v>8</v>
      </c>
      <c r="J132" s="1" t="str">
        <f>+VLOOKUP(E132,Participants!$A$1:$G$1450,7,FALSE)</f>
        <v>VARSITY BOYS</v>
      </c>
      <c r="K132" s="1"/>
      <c r="L132" s="1"/>
    </row>
    <row r="133" spans="1:12" ht="21" x14ac:dyDescent="0.35">
      <c r="A133" s="22" t="s">
        <v>1285</v>
      </c>
      <c r="B133" s="2">
        <v>1</v>
      </c>
      <c r="C133" s="2">
        <v>33</v>
      </c>
      <c r="D133" s="2">
        <v>6</v>
      </c>
      <c r="E133" s="2">
        <v>1265</v>
      </c>
      <c r="F133" s="1" t="str">
        <f>+VLOOKUP(E133,Participants!$A$1:$F$1450,2,FALSE)</f>
        <v>Allen, Jonathan</v>
      </c>
      <c r="G133" s="1" t="str">
        <f>+VLOOKUP(E133,Participants!$A$1:$F$1450,4,FALSE)</f>
        <v>GRE</v>
      </c>
      <c r="H133" s="1" t="str">
        <f>+VLOOKUP(E133,Participants!$A$1:$F$1450,5,FALSE)</f>
        <v>M</v>
      </c>
      <c r="I133" s="1">
        <f>+VLOOKUP(E133,Participants!$A$1:$F$1450,3,FALSE)</f>
        <v>8</v>
      </c>
      <c r="J133" s="1" t="str">
        <f>+VLOOKUP(E133,Participants!$A$1:$G$1450,7,FALSE)</f>
        <v>VARSITY BOYS</v>
      </c>
      <c r="K133" s="1"/>
      <c r="L133" s="1"/>
    </row>
    <row r="134" spans="1:12" ht="21" x14ac:dyDescent="0.35">
      <c r="A134" s="22" t="s">
        <v>1285</v>
      </c>
      <c r="B134" s="2">
        <v>2</v>
      </c>
      <c r="C134" s="2">
        <v>34.35</v>
      </c>
      <c r="D134" s="2">
        <v>6</v>
      </c>
      <c r="E134" s="2">
        <v>1011</v>
      </c>
      <c r="F134" s="1" t="str">
        <f>+VLOOKUP(E134,Participants!$A$1:$F$1450,2,FALSE)</f>
        <v>Declan Cringle</v>
      </c>
      <c r="G134" s="1" t="str">
        <f>+VLOOKUP(E134,Participants!$A$1:$F$1450,4,FALSE)</f>
        <v>PHL</v>
      </c>
      <c r="H134" s="1" t="str">
        <f>+VLOOKUP(E134,Participants!$A$1:$F$1450,5,FALSE)</f>
        <v>M</v>
      </c>
      <c r="I134" s="1">
        <f>+VLOOKUP(E134,Participants!$A$1:$F$1450,3,FALSE)</f>
        <v>7</v>
      </c>
      <c r="J134" s="1" t="str">
        <f>+VLOOKUP(E134,Participants!$A$1:$G$1450,7,FALSE)</f>
        <v>VARSITY BOYS</v>
      </c>
      <c r="K134" s="1"/>
      <c r="L134" s="1"/>
    </row>
    <row r="135" spans="1:12" ht="21" x14ac:dyDescent="0.35">
      <c r="A135" s="22" t="s">
        <v>1285</v>
      </c>
      <c r="B135" s="2">
        <v>1</v>
      </c>
      <c r="C135" s="2">
        <v>34.86</v>
      </c>
      <c r="D135" s="2">
        <v>1</v>
      </c>
      <c r="E135" s="2">
        <v>493</v>
      </c>
      <c r="F135" s="1" t="str">
        <f>+VLOOKUP(E135,Participants!$A$1:$F$1450,2,FALSE)</f>
        <v>Paul Cobleigh</v>
      </c>
      <c r="G135" s="1" t="str">
        <f>+VLOOKUP(E135,Participants!$A$1:$F$1450,4,FALSE)</f>
        <v>STL</v>
      </c>
      <c r="H135" s="1" t="str">
        <f>+VLOOKUP(E135,Participants!$A$1:$F$1450,5,FALSE)</f>
        <v>M</v>
      </c>
      <c r="I135" s="1">
        <f>+VLOOKUP(E135,Participants!$A$1:$F$1450,3,FALSE)</f>
        <v>7</v>
      </c>
      <c r="J135" s="1" t="str">
        <f>+VLOOKUP(E135,Participants!$A$1:$G$1450,7,FALSE)</f>
        <v>VARSITY BOYS</v>
      </c>
      <c r="K135" s="1"/>
      <c r="L135" s="1"/>
    </row>
    <row r="136" spans="1:12" ht="21" x14ac:dyDescent="0.35">
      <c r="A136" s="22" t="s">
        <v>1285</v>
      </c>
      <c r="B136" s="2">
        <v>1</v>
      </c>
      <c r="C136" s="2">
        <v>34.93</v>
      </c>
      <c r="D136" s="2">
        <v>5</v>
      </c>
      <c r="E136" s="2">
        <v>1015</v>
      </c>
      <c r="F136" s="1" t="str">
        <f>+VLOOKUP(E136,Participants!$A$1:$F$1450,2,FALSE)</f>
        <v>Will Stickman</v>
      </c>
      <c r="G136" s="1" t="str">
        <f>+VLOOKUP(E136,Participants!$A$1:$F$1450,4,FALSE)</f>
        <v>PHL</v>
      </c>
      <c r="H136" s="1" t="str">
        <f>+VLOOKUP(E136,Participants!$A$1:$F$1450,5,FALSE)</f>
        <v>M</v>
      </c>
      <c r="I136" s="1">
        <f>+VLOOKUP(E136,Participants!$A$1:$F$1450,3,FALSE)</f>
        <v>7</v>
      </c>
      <c r="J136" s="1" t="str">
        <f>+VLOOKUP(E136,Participants!$A$1:$G$1450,7,FALSE)</f>
        <v>VARSITY BOYS</v>
      </c>
      <c r="K136" s="1"/>
      <c r="L136" s="1"/>
    </row>
    <row r="137" spans="1:12" ht="21" x14ac:dyDescent="0.35">
      <c r="A137" s="22" t="s">
        <v>1285</v>
      </c>
      <c r="B137" s="2">
        <v>1</v>
      </c>
      <c r="C137" s="2">
        <v>37.31</v>
      </c>
      <c r="D137" s="2">
        <v>2</v>
      </c>
      <c r="E137" s="2">
        <v>865</v>
      </c>
      <c r="F137" s="1" t="str">
        <f>+VLOOKUP(E137,Participants!$A$1:$F$1450,2,FALSE)</f>
        <v>CHRISTOPHER KIRCHNER</v>
      </c>
      <c r="G137" s="1" t="str">
        <f>+VLOOKUP(E137,Participants!$A$1:$F$1450,4,FALSE)</f>
        <v>SYL</v>
      </c>
      <c r="H137" s="1" t="str">
        <f>+VLOOKUP(E137,Participants!$A$1:$F$1450,5,FALSE)</f>
        <v>M</v>
      </c>
      <c r="I137" s="1">
        <f>+VLOOKUP(E137,Participants!$A$1:$F$1450,3,FALSE)</f>
        <v>7</v>
      </c>
      <c r="J137" s="1" t="str">
        <f>+VLOOKUP(E137,Participants!$A$1:$G$1450,7,FALSE)</f>
        <v>VARSITY BOYS</v>
      </c>
      <c r="K137" s="1"/>
      <c r="L137" s="1"/>
    </row>
    <row r="138" spans="1:12" ht="21" x14ac:dyDescent="0.35">
      <c r="A138" s="22" t="s">
        <v>1285</v>
      </c>
      <c r="B138" s="2">
        <v>1</v>
      </c>
      <c r="C138" s="2"/>
      <c r="D138" s="2">
        <v>7</v>
      </c>
      <c r="E138" s="2"/>
      <c r="F138" s="1" t="e">
        <f>+VLOOKUP(E138,Participants!$A$1:$F$1450,2,FALSE)</f>
        <v>#N/A</v>
      </c>
      <c r="G138" s="1" t="e">
        <f>+VLOOKUP(E138,Participants!$A$1:$F$1450,4,FALSE)</f>
        <v>#N/A</v>
      </c>
      <c r="H138" s="1" t="e">
        <f>+VLOOKUP(E138,Participants!$A$1:$F$1450,5,FALSE)</f>
        <v>#N/A</v>
      </c>
      <c r="I138" s="1" t="e">
        <f>+VLOOKUP(E138,Participants!$A$1:$F$1450,3,FALSE)</f>
        <v>#N/A</v>
      </c>
      <c r="J138" s="1" t="e">
        <f>+VLOOKUP(E138,Participants!$A$1:$G$1450,7,FALSE)</f>
        <v>#N/A</v>
      </c>
      <c r="K138" s="1"/>
      <c r="L138" s="1"/>
    </row>
    <row r="139" spans="1:12" ht="21" x14ac:dyDescent="0.35">
      <c r="A139" s="22" t="s">
        <v>1285</v>
      </c>
      <c r="B139" s="2">
        <v>1</v>
      </c>
      <c r="C139" s="2"/>
      <c r="D139" s="2">
        <v>8</v>
      </c>
      <c r="E139" s="2"/>
      <c r="F139" s="1" t="e">
        <f>+VLOOKUP(E139,Participants!$A$1:$F$1450,2,FALSE)</f>
        <v>#N/A</v>
      </c>
      <c r="G139" s="1" t="e">
        <f>+VLOOKUP(E139,Participants!$A$1:$F$1450,4,FALSE)</f>
        <v>#N/A</v>
      </c>
      <c r="H139" s="1" t="e">
        <f>+VLOOKUP(E139,Participants!$A$1:$F$1450,5,FALSE)</f>
        <v>#N/A</v>
      </c>
      <c r="I139" s="1" t="e">
        <f>+VLOOKUP(E139,Participants!$A$1:$F$1450,3,FALSE)</f>
        <v>#N/A</v>
      </c>
      <c r="J139" s="1" t="e">
        <f>+VLOOKUP(E139,Participants!$A$1:$G$1450,7,FALSE)</f>
        <v>#N/A</v>
      </c>
      <c r="K139" s="1"/>
      <c r="L139" s="1"/>
    </row>
    <row r="140" spans="1:12" ht="21" x14ac:dyDescent="0.35">
      <c r="A140" s="22" t="s">
        <v>1285</v>
      </c>
      <c r="B140" s="2">
        <v>2</v>
      </c>
      <c r="C140" s="2"/>
      <c r="D140" s="2">
        <v>7</v>
      </c>
      <c r="E140" s="2"/>
      <c r="F140" s="1" t="e">
        <f>+VLOOKUP(E140,Participants!$A$1:$F$1450,2,FALSE)</f>
        <v>#N/A</v>
      </c>
      <c r="G140" s="1" t="e">
        <f>+VLOOKUP(E140,Participants!$A$1:$F$1450,4,FALSE)</f>
        <v>#N/A</v>
      </c>
      <c r="H140" s="1" t="e">
        <f>+VLOOKUP(E140,Participants!$A$1:$F$1450,5,FALSE)</f>
        <v>#N/A</v>
      </c>
      <c r="I140" s="1" t="e">
        <f>+VLOOKUP(E140,Participants!$A$1:$F$1450,3,FALSE)</f>
        <v>#N/A</v>
      </c>
      <c r="J140" s="1" t="e">
        <f>+VLOOKUP(E140,Participants!$A$1:$G$1450,7,FALSE)</f>
        <v>#N/A</v>
      </c>
      <c r="K140" s="1"/>
      <c r="L140" s="1"/>
    </row>
    <row r="141" spans="1:12" ht="21" x14ac:dyDescent="0.35">
      <c r="A141" s="22" t="s">
        <v>1285</v>
      </c>
      <c r="B141" s="2">
        <v>2</v>
      </c>
      <c r="C141" s="2"/>
      <c r="D141" s="2">
        <v>8</v>
      </c>
      <c r="E141" s="2"/>
      <c r="F141" s="1" t="e">
        <f>+VLOOKUP(E141,Participants!$A$1:$F$1450,2,FALSE)</f>
        <v>#N/A</v>
      </c>
      <c r="G141" s="1" t="e">
        <f>+VLOOKUP(E141,Participants!$A$1:$F$1450,4,FALSE)</f>
        <v>#N/A</v>
      </c>
      <c r="H141" s="1" t="e">
        <f>+VLOOKUP(E141,Participants!$A$1:$F$1450,5,FALSE)</f>
        <v>#N/A</v>
      </c>
      <c r="I141" s="1" t="e">
        <f>+VLOOKUP(E141,Participants!$A$1:$F$1450,3,FALSE)</f>
        <v>#N/A</v>
      </c>
      <c r="J141" s="1" t="e">
        <f>+VLOOKUP(E141,Participants!$A$1:$G$1450,7,FALSE)</f>
        <v>#N/A</v>
      </c>
      <c r="K141" s="1"/>
      <c r="L141" s="1"/>
    </row>
    <row r="142" spans="1:12" ht="21" x14ac:dyDescent="0.35">
      <c r="A142" s="22" t="s">
        <v>1285</v>
      </c>
      <c r="B142" s="2">
        <v>3</v>
      </c>
      <c r="C142" s="2"/>
      <c r="D142" s="2">
        <v>5</v>
      </c>
      <c r="E142" s="2"/>
      <c r="F142" s="1" t="e">
        <f>+VLOOKUP(E142,Participants!$A$1:$F$1450,2,FALSE)</f>
        <v>#N/A</v>
      </c>
      <c r="G142" s="1" t="e">
        <f>+VLOOKUP(E142,Participants!$A$1:$F$1450,4,FALSE)</f>
        <v>#N/A</v>
      </c>
      <c r="H142" s="1" t="e">
        <f>+VLOOKUP(E142,Participants!$A$1:$F$1450,5,FALSE)</f>
        <v>#N/A</v>
      </c>
      <c r="I142" s="1" t="e">
        <f>+VLOOKUP(E142,Participants!$A$1:$F$1450,3,FALSE)</f>
        <v>#N/A</v>
      </c>
      <c r="J142" s="1" t="e">
        <f>+VLOOKUP(E142,Participants!$A$1:$G$1450,7,FALSE)</f>
        <v>#N/A</v>
      </c>
      <c r="K142" s="1"/>
      <c r="L142" s="1"/>
    </row>
    <row r="143" spans="1:12" ht="21" x14ac:dyDescent="0.35">
      <c r="A143" s="22" t="s">
        <v>1285</v>
      </c>
      <c r="B143" s="2">
        <v>3</v>
      </c>
      <c r="C143" s="2"/>
      <c r="D143" s="2">
        <v>6</v>
      </c>
      <c r="E143" s="2"/>
      <c r="F143" s="1" t="e">
        <f>+VLOOKUP(E143,Participants!$A$1:$F$1450,2,FALSE)</f>
        <v>#N/A</v>
      </c>
      <c r="G143" s="1" t="e">
        <f>+VLOOKUP(E143,Participants!$A$1:$F$1450,4,FALSE)</f>
        <v>#N/A</v>
      </c>
      <c r="H143" s="1" t="e">
        <f>+VLOOKUP(E143,Participants!$A$1:$F$1450,5,FALSE)</f>
        <v>#N/A</v>
      </c>
      <c r="I143" s="1" t="e">
        <f>+VLOOKUP(E143,Participants!$A$1:$F$1450,3,FALSE)</f>
        <v>#N/A</v>
      </c>
      <c r="J143" s="1" t="e">
        <f>+VLOOKUP(E143,Participants!$A$1:$G$1450,7,FALSE)</f>
        <v>#N/A</v>
      </c>
      <c r="K143" s="1"/>
      <c r="L143" s="1"/>
    </row>
    <row r="144" spans="1:12" ht="21" x14ac:dyDescent="0.35">
      <c r="A144" s="22" t="s">
        <v>1285</v>
      </c>
      <c r="B144" s="2">
        <v>3</v>
      </c>
      <c r="C144" s="2"/>
      <c r="D144" s="2">
        <v>7</v>
      </c>
      <c r="E144" s="2"/>
      <c r="F144" s="1" t="e">
        <f>+VLOOKUP(E144,Participants!$A$1:$F$1450,2,FALSE)</f>
        <v>#N/A</v>
      </c>
      <c r="G144" s="1" t="e">
        <f>+VLOOKUP(E144,Participants!$A$1:$F$1450,4,FALSE)</f>
        <v>#N/A</v>
      </c>
      <c r="H144" s="1" t="e">
        <f>+VLOOKUP(E144,Participants!$A$1:$F$1450,5,FALSE)</f>
        <v>#N/A</v>
      </c>
      <c r="I144" s="1" t="e">
        <f>+VLOOKUP(E144,Participants!$A$1:$F$1450,3,FALSE)</f>
        <v>#N/A</v>
      </c>
      <c r="J144" s="1" t="e">
        <f>+VLOOKUP(E144,Participants!$A$1:$G$1450,7,FALSE)</f>
        <v>#N/A</v>
      </c>
      <c r="K144" s="1"/>
      <c r="L144" s="1"/>
    </row>
    <row r="145" spans="1:12" ht="21" x14ac:dyDescent="0.35">
      <c r="A145" s="22" t="s">
        <v>1285</v>
      </c>
      <c r="B145" s="2">
        <v>3</v>
      </c>
      <c r="C145" s="2"/>
      <c r="D145" s="2">
        <v>8</v>
      </c>
      <c r="E145" s="2"/>
      <c r="F145" s="1" t="e">
        <f>+VLOOKUP(E145,Participants!$A$1:$F$1450,2,FALSE)</f>
        <v>#N/A</v>
      </c>
      <c r="G145" s="1" t="e">
        <f>+VLOOKUP(E145,Participants!$A$1:$F$1450,4,FALSE)</f>
        <v>#N/A</v>
      </c>
      <c r="H145" s="1" t="e">
        <f>+VLOOKUP(E145,Participants!$A$1:$F$1450,5,FALSE)</f>
        <v>#N/A</v>
      </c>
      <c r="I145" s="1" t="e">
        <f>+VLOOKUP(E145,Participants!$A$1:$F$1450,3,FALSE)</f>
        <v>#N/A</v>
      </c>
      <c r="J145" s="1" t="e">
        <f>+VLOOKUP(E145,Participants!$A$1:$G$1450,7,FALSE)</f>
        <v>#N/A</v>
      </c>
      <c r="K145" s="1"/>
      <c r="L145" s="1"/>
    </row>
    <row r="146" spans="1:12" ht="21" x14ac:dyDescent="0.35">
      <c r="A146" s="22" t="s">
        <v>1285</v>
      </c>
      <c r="B146" s="2">
        <v>4</v>
      </c>
      <c r="C146" s="2"/>
      <c r="D146" s="2">
        <v>4</v>
      </c>
      <c r="E146" s="2"/>
      <c r="F146" s="1" t="e">
        <f>+VLOOKUP(E146,Participants!$A$1:$F$1450,2,FALSE)</f>
        <v>#N/A</v>
      </c>
      <c r="G146" s="1" t="e">
        <f>+VLOOKUP(E146,Participants!$A$1:$F$1450,4,FALSE)</f>
        <v>#N/A</v>
      </c>
      <c r="H146" s="1" t="e">
        <f>+VLOOKUP(E146,Participants!$A$1:$F$1450,5,FALSE)</f>
        <v>#N/A</v>
      </c>
      <c r="I146" s="1" t="e">
        <f>+VLOOKUP(E146,Participants!$A$1:$F$1450,3,FALSE)</f>
        <v>#N/A</v>
      </c>
      <c r="J146" s="1" t="e">
        <f>+VLOOKUP(E146,Participants!$A$1:$G$1450,7,FALSE)</f>
        <v>#N/A</v>
      </c>
      <c r="K146" s="1"/>
      <c r="L146" s="1"/>
    </row>
    <row r="147" spans="1:12" ht="21" x14ac:dyDescent="0.35">
      <c r="A147" s="22" t="s">
        <v>1285</v>
      </c>
      <c r="B147" s="2">
        <v>4</v>
      </c>
      <c r="C147" s="2"/>
      <c r="D147" s="2">
        <v>5</v>
      </c>
      <c r="E147" s="2"/>
      <c r="F147" s="1" t="e">
        <f>+VLOOKUP(E147,Participants!$A$1:$F$1450,2,FALSE)</f>
        <v>#N/A</v>
      </c>
      <c r="G147" s="1" t="e">
        <f>+VLOOKUP(E147,Participants!$A$1:$F$1450,4,FALSE)</f>
        <v>#N/A</v>
      </c>
      <c r="H147" s="1" t="e">
        <f>+VLOOKUP(E147,Participants!$A$1:$F$1450,5,FALSE)</f>
        <v>#N/A</v>
      </c>
      <c r="I147" s="1" t="e">
        <f>+VLOOKUP(E147,Participants!$A$1:$F$1450,3,FALSE)</f>
        <v>#N/A</v>
      </c>
      <c r="J147" s="1" t="e">
        <f>+VLOOKUP(E147,Participants!$A$1:$G$1450,7,FALSE)</f>
        <v>#N/A</v>
      </c>
      <c r="K147" s="1"/>
      <c r="L147" s="1"/>
    </row>
    <row r="148" spans="1:12" ht="21" x14ac:dyDescent="0.35">
      <c r="A148" s="22" t="s">
        <v>1285</v>
      </c>
      <c r="B148" s="2">
        <v>4</v>
      </c>
      <c r="C148" s="2"/>
      <c r="D148" s="2">
        <v>6</v>
      </c>
      <c r="E148" s="2"/>
      <c r="F148" s="1" t="e">
        <f>+VLOOKUP(E148,Participants!$A$1:$F$1450,2,FALSE)</f>
        <v>#N/A</v>
      </c>
      <c r="G148" s="1" t="e">
        <f>+VLOOKUP(E148,Participants!$A$1:$F$1450,4,FALSE)</f>
        <v>#N/A</v>
      </c>
      <c r="H148" s="1" t="e">
        <f>+VLOOKUP(E148,Participants!$A$1:$F$1450,5,FALSE)</f>
        <v>#N/A</v>
      </c>
      <c r="I148" s="1" t="e">
        <f>+VLOOKUP(E148,Participants!$A$1:$F$1450,3,FALSE)</f>
        <v>#N/A</v>
      </c>
      <c r="J148" s="1" t="e">
        <f>+VLOOKUP(E148,Participants!$A$1:$G$1450,7,FALSE)</f>
        <v>#N/A</v>
      </c>
      <c r="K148" s="1"/>
      <c r="L148" s="1"/>
    </row>
    <row r="149" spans="1:12" ht="21" x14ac:dyDescent="0.35">
      <c r="A149" s="22" t="s">
        <v>1285</v>
      </c>
      <c r="B149" s="2">
        <v>4</v>
      </c>
      <c r="C149" s="2"/>
      <c r="D149" s="2">
        <v>7</v>
      </c>
      <c r="E149" s="2"/>
      <c r="F149" s="1" t="e">
        <f>+VLOOKUP(E149,Participants!$A$1:$F$1450,2,FALSE)</f>
        <v>#N/A</v>
      </c>
      <c r="G149" s="1" t="e">
        <f>+VLOOKUP(E149,Participants!$A$1:$F$1450,4,FALSE)</f>
        <v>#N/A</v>
      </c>
      <c r="H149" s="1" t="e">
        <f>+VLOOKUP(E149,Participants!$A$1:$F$1450,5,FALSE)</f>
        <v>#N/A</v>
      </c>
      <c r="I149" s="1" t="e">
        <f>+VLOOKUP(E149,Participants!$A$1:$F$1450,3,FALSE)</f>
        <v>#N/A</v>
      </c>
      <c r="J149" s="1" t="e">
        <f>+VLOOKUP(E149,Participants!$A$1:$G$1450,7,FALSE)</f>
        <v>#N/A</v>
      </c>
      <c r="K149" s="1"/>
      <c r="L149" s="1"/>
    </row>
    <row r="150" spans="1:12" ht="21" x14ac:dyDescent="0.35">
      <c r="A150" s="22" t="s">
        <v>1285</v>
      </c>
      <c r="B150" s="2">
        <v>4</v>
      </c>
      <c r="C150" s="2"/>
      <c r="D150" s="2">
        <v>8</v>
      </c>
      <c r="E150" s="2"/>
      <c r="F150" s="1" t="e">
        <f>+VLOOKUP(E150,Participants!$A$1:$F$1450,2,FALSE)</f>
        <v>#N/A</v>
      </c>
      <c r="G150" s="1" t="e">
        <f>+VLOOKUP(E150,Participants!$A$1:$F$1450,4,FALSE)</f>
        <v>#N/A</v>
      </c>
      <c r="H150" s="1" t="e">
        <f>+VLOOKUP(E150,Participants!$A$1:$F$1450,5,FALSE)</f>
        <v>#N/A</v>
      </c>
      <c r="I150" s="1" t="e">
        <f>+VLOOKUP(E150,Participants!$A$1:$F$1450,3,FALSE)</f>
        <v>#N/A</v>
      </c>
      <c r="J150" s="1" t="e">
        <f>+VLOOKUP(E150,Participants!$A$1:$G$1450,7,FALSE)</f>
        <v>#N/A</v>
      </c>
      <c r="K150" s="1"/>
      <c r="L150" s="1"/>
    </row>
    <row r="151" spans="1:12" ht="21" x14ac:dyDescent="0.35">
      <c r="A151" s="22" t="s">
        <v>1285</v>
      </c>
      <c r="B151" s="2">
        <v>5</v>
      </c>
      <c r="C151" s="2"/>
      <c r="D151" s="2">
        <v>1</v>
      </c>
      <c r="E151" s="2"/>
      <c r="F151" s="1" t="e">
        <f>+VLOOKUP(E151,Participants!$A$1:$F$1450,2,FALSE)</f>
        <v>#N/A</v>
      </c>
      <c r="G151" s="1" t="e">
        <f>+VLOOKUP(E151,Participants!$A$1:$F$1450,4,FALSE)</f>
        <v>#N/A</v>
      </c>
      <c r="H151" s="1" t="e">
        <f>+VLOOKUP(E151,Participants!$A$1:$F$1450,5,FALSE)</f>
        <v>#N/A</v>
      </c>
      <c r="I151" s="1" t="e">
        <f>+VLOOKUP(E151,Participants!$A$1:$F$1450,3,FALSE)</f>
        <v>#N/A</v>
      </c>
      <c r="J151" s="1" t="e">
        <f>+VLOOKUP(E151,Participants!$A$1:$G$1450,7,FALSE)</f>
        <v>#N/A</v>
      </c>
      <c r="K151" s="1"/>
      <c r="L151" s="1"/>
    </row>
    <row r="152" spans="1:12" ht="21" x14ac:dyDescent="0.35">
      <c r="A152" s="22" t="s">
        <v>1285</v>
      </c>
      <c r="B152" s="2">
        <v>5</v>
      </c>
      <c r="C152" s="2"/>
      <c r="D152" s="2">
        <v>2</v>
      </c>
      <c r="E152" s="2"/>
      <c r="F152" s="1" t="e">
        <f>+VLOOKUP(E152,Participants!$A$1:$F$1450,2,FALSE)</f>
        <v>#N/A</v>
      </c>
      <c r="G152" s="1" t="e">
        <f>+VLOOKUP(E152,Participants!$A$1:$F$1450,4,FALSE)</f>
        <v>#N/A</v>
      </c>
      <c r="H152" s="1" t="e">
        <f>+VLOOKUP(E152,Participants!$A$1:$F$1450,5,FALSE)</f>
        <v>#N/A</v>
      </c>
      <c r="I152" s="1" t="e">
        <f>+VLOOKUP(E152,Participants!$A$1:$F$1450,3,FALSE)</f>
        <v>#N/A</v>
      </c>
      <c r="J152" s="1" t="e">
        <f>+VLOOKUP(E152,Participants!$A$1:$G$1450,7,FALSE)</f>
        <v>#N/A</v>
      </c>
      <c r="K152" s="1"/>
      <c r="L152" s="1"/>
    </row>
    <row r="153" spans="1:12" ht="21" x14ac:dyDescent="0.35">
      <c r="A153" s="22" t="s">
        <v>1285</v>
      </c>
      <c r="B153" s="2">
        <v>5</v>
      </c>
      <c r="C153" s="2"/>
      <c r="D153" s="2">
        <v>3</v>
      </c>
      <c r="E153" s="2"/>
      <c r="F153" s="1" t="e">
        <f>+VLOOKUP(E153,Participants!$A$1:$F$1450,2,FALSE)</f>
        <v>#N/A</v>
      </c>
      <c r="G153" s="1" t="e">
        <f>+VLOOKUP(E153,Participants!$A$1:$F$1450,4,FALSE)</f>
        <v>#N/A</v>
      </c>
      <c r="H153" s="1" t="e">
        <f>+VLOOKUP(E153,Participants!$A$1:$F$1450,5,FALSE)</f>
        <v>#N/A</v>
      </c>
      <c r="I153" s="1" t="e">
        <f>+VLOOKUP(E153,Participants!$A$1:$F$1450,3,FALSE)</f>
        <v>#N/A</v>
      </c>
      <c r="J153" s="1" t="e">
        <f>+VLOOKUP(E153,Participants!$A$1:$G$1450,7,FALSE)</f>
        <v>#N/A</v>
      </c>
      <c r="K153" s="1"/>
      <c r="L153" s="1"/>
    </row>
    <row r="154" spans="1:12" ht="21" x14ac:dyDescent="0.35">
      <c r="A154" s="22" t="s">
        <v>1285</v>
      </c>
      <c r="B154" s="2">
        <v>5</v>
      </c>
      <c r="C154" s="2"/>
      <c r="D154" s="2">
        <v>4</v>
      </c>
      <c r="E154" s="2"/>
      <c r="F154" s="1" t="e">
        <f>+VLOOKUP(E154,Participants!$A$1:$F$1450,2,FALSE)</f>
        <v>#N/A</v>
      </c>
      <c r="G154" s="1" t="e">
        <f>+VLOOKUP(E154,Participants!$A$1:$F$1450,4,FALSE)</f>
        <v>#N/A</v>
      </c>
      <c r="H154" s="1" t="e">
        <f>+VLOOKUP(E154,Participants!$A$1:$F$1450,5,FALSE)</f>
        <v>#N/A</v>
      </c>
      <c r="I154" s="1" t="e">
        <f>+VLOOKUP(E154,Participants!$A$1:$F$1450,3,FALSE)</f>
        <v>#N/A</v>
      </c>
      <c r="J154" s="1" t="e">
        <f>+VLOOKUP(E154,Participants!$A$1:$G$1450,7,FALSE)</f>
        <v>#N/A</v>
      </c>
      <c r="K154" s="1"/>
      <c r="L154" s="1"/>
    </row>
    <row r="155" spans="1:12" ht="21" x14ac:dyDescent="0.35">
      <c r="A155" s="22" t="s">
        <v>1285</v>
      </c>
      <c r="B155" s="2">
        <v>5</v>
      </c>
      <c r="C155" s="2"/>
      <c r="D155" s="2">
        <v>5</v>
      </c>
      <c r="E155" s="2"/>
      <c r="F155" s="1" t="e">
        <f>+VLOOKUP(E155,Participants!$A$1:$F$1450,2,FALSE)</f>
        <v>#N/A</v>
      </c>
      <c r="G155" s="1" t="e">
        <f>+VLOOKUP(E155,Participants!$A$1:$F$1450,4,FALSE)</f>
        <v>#N/A</v>
      </c>
      <c r="H155" s="1" t="e">
        <f>+VLOOKUP(E155,Participants!$A$1:$F$1450,5,FALSE)</f>
        <v>#N/A</v>
      </c>
      <c r="I155" s="1" t="e">
        <f>+VLOOKUP(E155,Participants!$A$1:$F$1450,3,FALSE)</f>
        <v>#N/A</v>
      </c>
      <c r="J155" s="1" t="e">
        <f>+VLOOKUP(E155,Participants!$A$1:$G$1450,7,FALSE)</f>
        <v>#N/A</v>
      </c>
      <c r="K155" s="1"/>
      <c r="L155" s="1"/>
    </row>
    <row r="156" spans="1:12" ht="21" x14ac:dyDescent="0.35">
      <c r="A156" s="22" t="s">
        <v>1285</v>
      </c>
      <c r="B156" s="2">
        <v>5</v>
      </c>
      <c r="C156" s="2"/>
      <c r="D156" s="2">
        <v>6</v>
      </c>
      <c r="E156" s="2"/>
      <c r="F156" s="1" t="e">
        <f>+VLOOKUP(E156,Participants!$A$1:$F$1450,2,FALSE)</f>
        <v>#N/A</v>
      </c>
      <c r="G156" s="1" t="e">
        <f>+VLOOKUP(E156,Participants!$A$1:$F$1450,4,FALSE)</f>
        <v>#N/A</v>
      </c>
      <c r="H156" s="1" t="e">
        <f>+VLOOKUP(E156,Participants!$A$1:$F$1450,5,FALSE)</f>
        <v>#N/A</v>
      </c>
      <c r="I156" s="1" t="e">
        <f>+VLOOKUP(E156,Participants!$A$1:$F$1450,3,FALSE)</f>
        <v>#N/A</v>
      </c>
      <c r="J156" s="1" t="e">
        <f>+VLOOKUP(E156,Participants!$A$1:$G$1450,7,FALSE)</f>
        <v>#N/A</v>
      </c>
      <c r="K156" s="1"/>
      <c r="L156" s="1"/>
    </row>
    <row r="157" spans="1:12" ht="21" x14ac:dyDescent="0.35">
      <c r="A157" s="22" t="s">
        <v>1285</v>
      </c>
      <c r="B157" s="2">
        <v>5</v>
      </c>
      <c r="C157" s="2"/>
      <c r="D157" s="2">
        <v>7</v>
      </c>
      <c r="E157" s="2"/>
      <c r="F157" s="1" t="e">
        <f>+VLOOKUP(E157,Participants!$A$1:$F$1450,2,FALSE)</f>
        <v>#N/A</v>
      </c>
      <c r="G157" s="1" t="e">
        <f>+VLOOKUP(E157,Participants!$A$1:$F$1450,4,FALSE)</f>
        <v>#N/A</v>
      </c>
      <c r="H157" s="1" t="e">
        <f>+VLOOKUP(E157,Participants!$A$1:$F$1450,5,FALSE)</f>
        <v>#N/A</v>
      </c>
      <c r="I157" s="1" t="e">
        <f>+VLOOKUP(E157,Participants!$A$1:$F$1450,3,FALSE)</f>
        <v>#N/A</v>
      </c>
      <c r="J157" s="1" t="e">
        <f>+VLOOKUP(E157,Participants!$A$1:$G$1450,7,FALSE)</f>
        <v>#N/A</v>
      </c>
      <c r="K157" s="1"/>
      <c r="L157" s="1"/>
    </row>
    <row r="158" spans="1:12" ht="21" x14ac:dyDescent="0.35">
      <c r="A158" s="22" t="s">
        <v>1285</v>
      </c>
      <c r="B158" s="2">
        <v>5</v>
      </c>
      <c r="C158" s="2"/>
      <c r="D158" s="2">
        <v>8</v>
      </c>
      <c r="E158" s="2"/>
      <c r="F158" s="1" t="e">
        <f>+VLOOKUP(E158,Participants!$A$1:$F$1450,2,FALSE)</f>
        <v>#N/A</v>
      </c>
      <c r="G158" s="1" t="e">
        <f>+VLOOKUP(E158,Participants!$A$1:$F$1450,4,FALSE)</f>
        <v>#N/A</v>
      </c>
      <c r="H158" s="1" t="e">
        <f>+VLOOKUP(E158,Participants!$A$1:$F$1450,5,FALSE)</f>
        <v>#N/A</v>
      </c>
      <c r="I158" s="1" t="e">
        <f>+VLOOKUP(E158,Participants!$A$1:$F$1450,3,FALSE)</f>
        <v>#N/A</v>
      </c>
      <c r="J158" s="1" t="e">
        <f>+VLOOKUP(E158,Participants!$A$1:$G$1450,7,FALSE)</f>
        <v>#N/A</v>
      </c>
      <c r="K158" s="1"/>
      <c r="L158" s="1"/>
    </row>
    <row r="159" spans="1:12" ht="21" x14ac:dyDescent="0.35">
      <c r="A159" s="22" t="s">
        <v>1285</v>
      </c>
      <c r="B159" s="2">
        <v>6</v>
      </c>
      <c r="C159" s="2"/>
      <c r="D159" s="2">
        <v>1</v>
      </c>
      <c r="E159" s="2"/>
      <c r="F159" s="1" t="e">
        <f>+VLOOKUP(E159,Participants!$A$1:$F$1450,2,FALSE)</f>
        <v>#N/A</v>
      </c>
      <c r="G159" s="1" t="e">
        <f>+VLOOKUP(E159,Participants!$A$1:$F$1450,4,FALSE)</f>
        <v>#N/A</v>
      </c>
      <c r="H159" s="1" t="e">
        <f>+VLOOKUP(E159,Participants!$A$1:$F$1450,5,FALSE)</f>
        <v>#N/A</v>
      </c>
      <c r="I159" s="1" t="e">
        <f>+VLOOKUP(E159,Participants!$A$1:$F$1450,3,FALSE)</f>
        <v>#N/A</v>
      </c>
      <c r="J159" s="1" t="e">
        <f>+VLOOKUP(E159,Participants!$A$1:$G$1450,7,FALSE)</f>
        <v>#N/A</v>
      </c>
      <c r="K159" s="1"/>
      <c r="L159" s="1"/>
    </row>
    <row r="160" spans="1:12" ht="21" x14ac:dyDescent="0.35">
      <c r="A160" s="22" t="s">
        <v>1285</v>
      </c>
      <c r="B160" s="2">
        <v>6</v>
      </c>
      <c r="C160" s="2"/>
      <c r="D160" s="2">
        <v>2</v>
      </c>
      <c r="E160" s="2"/>
      <c r="F160" s="1" t="e">
        <f>+VLOOKUP(E160,Participants!$A$1:$F$1450,2,FALSE)</f>
        <v>#N/A</v>
      </c>
      <c r="G160" s="1" t="e">
        <f>+VLOOKUP(E160,Participants!$A$1:$F$1450,4,FALSE)</f>
        <v>#N/A</v>
      </c>
      <c r="H160" s="1" t="e">
        <f>+VLOOKUP(E160,Participants!$A$1:$F$1450,5,FALSE)</f>
        <v>#N/A</v>
      </c>
      <c r="I160" s="1" t="e">
        <f>+VLOOKUP(E160,Participants!$A$1:$F$1450,3,FALSE)</f>
        <v>#N/A</v>
      </c>
      <c r="J160" s="1" t="e">
        <f>+VLOOKUP(E160,Participants!$A$1:$G$1450,7,FALSE)</f>
        <v>#N/A</v>
      </c>
      <c r="K160" s="1"/>
      <c r="L160" s="1"/>
    </row>
    <row r="161" spans="1:12" ht="21" x14ac:dyDescent="0.35">
      <c r="A161" s="22" t="s">
        <v>1285</v>
      </c>
      <c r="B161" s="2">
        <v>6</v>
      </c>
      <c r="C161" s="2"/>
      <c r="D161" s="2">
        <v>3</v>
      </c>
      <c r="E161" s="2"/>
      <c r="F161" s="1" t="e">
        <f>+VLOOKUP(E161,Participants!$A$1:$F$1450,2,FALSE)</f>
        <v>#N/A</v>
      </c>
      <c r="G161" s="1" t="e">
        <f>+VLOOKUP(E161,Participants!$A$1:$F$1450,4,FALSE)</f>
        <v>#N/A</v>
      </c>
      <c r="H161" s="1" t="e">
        <f>+VLOOKUP(E161,Participants!$A$1:$F$1450,5,FALSE)</f>
        <v>#N/A</v>
      </c>
      <c r="I161" s="1" t="e">
        <f>+VLOOKUP(E161,Participants!$A$1:$F$1450,3,FALSE)</f>
        <v>#N/A</v>
      </c>
      <c r="J161" s="1" t="e">
        <f>+VLOOKUP(E161,Participants!$A$1:$G$1450,7,FALSE)</f>
        <v>#N/A</v>
      </c>
      <c r="K161" s="1"/>
      <c r="L161" s="1"/>
    </row>
    <row r="162" spans="1:12" ht="21" x14ac:dyDescent="0.35">
      <c r="A162" s="22" t="s">
        <v>1285</v>
      </c>
      <c r="B162" s="2">
        <v>6</v>
      </c>
      <c r="C162" s="2"/>
      <c r="D162" s="2">
        <v>4</v>
      </c>
      <c r="E162" s="2"/>
      <c r="F162" s="1" t="e">
        <f>+VLOOKUP(E162,Participants!$A$1:$F$1450,2,FALSE)</f>
        <v>#N/A</v>
      </c>
      <c r="G162" s="1" t="e">
        <f>+VLOOKUP(E162,Participants!$A$1:$F$1450,4,FALSE)</f>
        <v>#N/A</v>
      </c>
      <c r="H162" s="1" t="e">
        <f>+VLOOKUP(E162,Participants!$A$1:$F$1450,5,FALSE)</f>
        <v>#N/A</v>
      </c>
      <c r="I162" s="1" t="e">
        <f>+VLOOKUP(E162,Participants!$A$1:$F$1450,3,FALSE)</f>
        <v>#N/A</v>
      </c>
      <c r="J162" s="1" t="e">
        <f>+VLOOKUP(E162,Participants!$A$1:$G$1450,7,FALSE)</f>
        <v>#N/A</v>
      </c>
      <c r="K162" s="1"/>
      <c r="L162" s="1"/>
    </row>
    <row r="163" spans="1:12" ht="21" x14ac:dyDescent="0.35">
      <c r="A163" s="22" t="s">
        <v>1285</v>
      </c>
      <c r="B163" s="2">
        <v>6</v>
      </c>
      <c r="C163" s="2"/>
      <c r="D163" s="2">
        <v>5</v>
      </c>
      <c r="E163" s="2"/>
      <c r="F163" s="1" t="e">
        <f>+VLOOKUP(E163,Participants!$A$1:$F$1450,2,FALSE)</f>
        <v>#N/A</v>
      </c>
      <c r="G163" s="1" t="e">
        <f>+VLOOKUP(E163,Participants!$A$1:$F$1450,4,FALSE)</f>
        <v>#N/A</v>
      </c>
      <c r="H163" s="1" t="e">
        <f>+VLOOKUP(E163,Participants!$A$1:$F$1450,5,FALSE)</f>
        <v>#N/A</v>
      </c>
      <c r="I163" s="1" t="e">
        <f>+VLOOKUP(E163,Participants!$A$1:$F$1450,3,FALSE)</f>
        <v>#N/A</v>
      </c>
      <c r="J163" s="1" t="e">
        <f>+VLOOKUP(E163,Participants!$A$1:$G$1450,7,FALSE)</f>
        <v>#N/A</v>
      </c>
      <c r="K163" s="1"/>
      <c r="L163" s="1"/>
    </row>
    <row r="164" spans="1:12" ht="21" x14ac:dyDescent="0.35">
      <c r="A164" s="22" t="s">
        <v>1285</v>
      </c>
      <c r="B164" s="2">
        <v>6</v>
      </c>
      <c r="C164" s="2"/>
      <c r="D164" s="2">
        <v>6</v>
      </c>
      <c r="E164" s="2"/>
      <c r="F164" s="1" t="e">
        <f>+VLOOKUP(E164,Participants!$A$1:$F$1450,2,FALSE)</f>
        <v>#N/A</v>
      </c>
      <c r="G164" s="1" t="e">
        <f>+VLOOKUP(E164,Participants!$A$1:$F$1450,4,FALSE)</f>
        <v>#N/A</v>
      </c>
      <c r="H164" s="1" t="e">
        <f>+VLOOKUP(E164,Participants!$A$1:$F$1450,5,FALSE)</f>
        <v>#N/A</v>
      </c>
      <c r="I164" s="1" t="e">
        <f>+VLOOKUP(E164,Participants!$A$1:$F$1450,3,FALSE)</f>
        <v>#N/A</v>
      </c>
      <c r="J164" s="1" t="e">
        <f>+VLOOKUP(E164,Participants!$A$1:$G$1450,7,FALSE)</f>
        <v>#N/A</v>
      </c>
      <c r="K164" s="1"/>
      <c r="L164" s="1"/>
    </row>
    <row r="165" spans="1:12" ht="21" x14ac:dyDescent="0.35">
      <c r="A165" s="22" t="s">
        <v>1285</v>
      </c>
      <c r="B165" s="2">
        <v>6</v>
      </c>
      <c r="C165" s="2"/>
      <c r="D165" s="2">
        <v>7</v>
      </c>
      <c r="E165" s="2"/>
      <c r="F165" s="1" t="e">
        <f>+VLOOKUP(E165,Participants!$A$1:$F$1450,2,FALSE)</f>
        <v>#N/A</v>
      </c>
      <c r="G165" s="1" t="e">
        <f>+VLOOKUP(E165,Participants!$A$1:$F$1450,4,FALSE)</f>
        <v>#N/A</v>
      </c>
      <c r="H165" s="1" t="e">
        <f>+VLOOKUP(E165,Participants!$A$1:$F$1450,5,FALSE)</f>
        <v>#N/A</v>
      </c>
      <c r="I165" s="1" t="e">
        <f>+VLOOKUP(E165,Participants!$A$1:$F$1450,3,FALSE)</f>
        <v>#N/A</v>
      </c>
      <c r="J165" s="1" t="e">
        <f>+VLOOKUP(E165,Participants!$A$1:$G$1450,7,FALSE)</f>
        <v>#N/A</v>
      </c>
      <c r="K165" s="1"/>
      <c r="L165" s="1"/>
    </row>
    <row r="166" spans="1:12" ht="21" x14ac:dyDescent="0.35">
      <c r="A166" s="22" t="s">
        <v>1285</v>
      </c>
      <c r="B166" s="2">
        <v>6</v>
      </c>
      <c r="C166" s="2"/>
      <c r="D166" s="2">
        <v>8</v>
      </c>
      <c r="E166" s="2"/>
      <c r="F166" s="1" t="e">
        <f>+VLOOKUP(E166,Participants!$A$1:$F$1450,2,FALSE)</f>
        <v>#N/A</v>
      </c>
      <c r="G166" s="1" t="e">
        <f>+VLOOKUP(E166,Participants!$A$1:$F$1450,4,FALSE)</f>
        <v>#N/A</v>
      </c>
      <c r="H166" s="1" t="e">
        <f>+VLOOKUP(E166,Participants!$A$1:$F$1450,5,FALSE)</f>
        <v>#N/A</v>
      </c>
      <c r="I166" s="1" t="e">
        <f>+VLOOKUP(E166,Participants!$A$1:$F$1450,3,FALSE)</f>
        <v>#N/A</v>
      </c>
      <c r="J166" s="1" t="e">
        <f>+VLOOKUP(E166,Participants!$A$1:$G$1450,7,FALSE)</f>
        <v>#N/A</v>
      </c>
      <c r="K166" s="1"/>
      <c r="L166" s="1"/>
    </row>
    <row r="167" spans="1:12" ht="21" x14ac:dyDescent="0.35">
      <c r="A167" s="22" t="s">
        <v>1285</v>
      </c>
      <c r="B167" s="2">
        <v>7</v>
      </c>
      <c r="C167" s="2"/>
      <c r="D167" s="2">
        <v>1</v>
      </c>
      <c r="E167" s="2"/>
      <c r="F167" s="1" t="e">
        <f>+VLOOKUP(E167,Participants!$A$1:$F$1450,2,FALSE)</f>
        <v>#N/A</v>
      </c>
      <c r="G167" s="1" t="e">
        <f>+VLOOKUP(E167,Participants!$A$1:$F$1450,4,FALSE)</f>
        <v>#N/A</v>
      </c>
      <c r="H167" s="1" t="e">
        <f>+VLOOKUP(E167,Participants!$A$1:$F$1450,5,FALSE)</f>
        <v>#N/A</v>
      </c>
      <c r="I167" s="1" t="e">
        <f>+VLOOKUP(E167,Participants!$A$1:$F$1450,3,FALSE)</f>
        <v>#N/A</v>
      </c>
      <c r="J167" s="1" t="e">
        <f>+VLOOKUP(E167,Participants!$A$1:$G$1450,7,FALSE)</f>
        <v>#N/A</v>
      </c>
      <c r="K167" s="1"/>
      <c r="L167" s="1"/>
    </row>
    <row r="168" spans="1:12" ht="21" x14ac:dyDescent="0.35">
      <c r="A168" s="22" t="s">
        <v>1285</v>
      </c>
      <c r="B168" s="2">
        <v>7</v>
      </c>
      <c r="C168" s="2"/>
      <c r="D168" s="2">
        <v>2</v>
      </c>
      <c r="E168" s="2"/>
      <c r="F168" s="1" t="e">
        <f>+VLOOKUP(E168,Participants!$A$1:$F$1450,2,FALSE)</f>
        <v>#N/A</v>
      </c>
      <c r="G168" s="1" t="e">
        <f>+VLOOKUP(E168,Participants!$A$1:$F$1450,4,FALSE)</f>
        <v>#N/A</v>
      </c>
      <c r="H168" s="1" t="e">
        <f>+VLOOKUP(E168,Participants!$A$1:$F$1450,5,FALSE)</f>
        <v>#N/A</v>
      </c>
      <c r="I168" s="1" t="e">
        <f>+VLOOKUP(E168,Participants!$A$1:$F$1450,3,FALSE)</f>
        <v>#N/A</v>
      </c>
      <c r="J168" s="1" t="e">
        <f>+VLOOKUP(E168,Participants!$A$1:$G$1450,7,FALSE)</f>
        <v>#N/A</v>
      </c>
      <c r="K168" s="1"/>
      <c r="L168" s="1"/>
    </row>
    <row r="169" spans="1:12" ht="21" x14ac:dyDescent="0.35">
      <c r="A169" s="22" t="s">
        <v>1285</v>
      </c>
      <c r="B169" s="2">
        <v>7</v>
      </c>
      <c r="C169" s="2"/>
      <c r="D169" s="2">
        <v>3</v>
      </c>
      <c r="E169" s="2"/>
      <c r="F169" s="1" t="e">
        <f>+VLOOKUP(E169,Participants!$A$1:$F$1450,2,FALSE)</f>
        <v>#N/A</v>
      </c>
      <c r="G169" s="1" t="e">
        <f>+VLOOKUP(E169,Participants!$A$1:$F$1450,4,FALSE)</f>
        <v>#N/A</v>
      </c>
      <c r="H169" s="1" t="e">
        <f>+VLOOKUP(E169,Participants!$A$1:$F$1450,5,FALSE)</f>
        <v>#N/A</v>
      </c>
      <c r="I169" s="1" t="e">
        <f>+VLOOKUP(E169,Participants!$A$1:$F$1450,3,FALSE)</f>
        <v>#N/A</v>
      </c>
      <c r="J169" s="1" t="e">
        <f>+VLOOKUP(E169,Participants!$A$1:$G$1450,7,FALSE)</f>
        <v>#N/A</v>
      </c>
      <c r="K169" s="1"/>
      <c r="L169" s="1"/>
    </row>
    <row r="170" spans="1:12" ht="21" x14ac:dyDescent="0.35">
      <c r="A170" s="22" t="s">
        <v>1285</v>
      </c>
      <c r="B170" s="2">
        <v>7</v>
      </c>
      <c r="C170" s="2"/>
      <c r="D170" s="2">
        <v>4</v>
      </c>
      <c r="E170" s="2"/>
      <c r="F170" s="1" t="e">
        <f>+VLOOKUP(E170,Participants!$A$1:$F$1450,2,FALSE)</f>
        <v>#N/A</v>
      </c>
      <c r="G170" s="1" t="e">
        <f>+VLOOKUP(E170,Participants!$A$1:$F$1450,4,FALSE)</f>
        <v>#N/A</v>
      </c>
      <c r="H170" s="1" t="e">
        <f>+VLOOKUP(E170,Participants!$A$1:$F$1450,5,FALSE)</f>
        <v>#N/A</v>
      </c>
      <c r="I170" s="1" t="e">
        <f>+VLOOKUP(E170,Participants!$A$1:$F$1450,3,FALSE)</f>
        <v>#N/A</v>
      </c>
      <c r="J170" s="1" t="e">
        <f>+VLOOKUP(E170,Participants!$A$1:$G$1450,7,FALSE)</f>
        <v>#N/A</v>
      </c>
      <c r="K170" s="1"/>
      <c r="L170" s="1"/>
    </row>
    <row r="171" spans="1:12" ht="21" x14ac:dyDescent="0.35">
      <c r="A171" s="22" t="s">
        <v>1285</v>
      </c>
      <c r="B171" s="2">
        <v>7</v>
      </c>
      <c r="C171" s="2"/>
      <c r="D171" s="2">
        <v>5</v>
      </c>
      <c r="E171" s="2"/>
      <c r="F171" s="1" t="e">
        <f>+VLOOKUP(E171,Participants!$A$1:$F$1450,2,FALSE)</f>
        <v>#N/A</v>
      </c>
      <c r="G171" s="1" t="e">
        <f>+VLOOKUP(E171,Participants!$A$1:$F$1450,4,FALSE)</f>
        <v>#N/A</v>
      </c>
      <c r="H171" s="1" t="e">
        <f>+VLOOKUP(E171,Participants!$A$1:$F$1450,5,FALSE)</f>
        <v>#N/A</v>
      </c>
      <c r="I171" s="1" t="e">
        <f>+VLOOKUP(E171,Participants!$A$1:$F$1450,3,FALSE)</f>
        <v>#N/A</v>
      </c>
      <c r="J171" s="1" t="e">
        <f>+VLOOKUP(E171,Participants!$A$1:$G$1450,7,FALSE)</f>
        <v>#N/A</v>
      </c>
      <c r="K171" s="1"/>
      <c r="L171" s="1"/>
    </row>
    <row r="172" spans="1:12" ht="21" x14ac:dyDescent="0.35">
      <c r="A172" s="22" t="s">
        <v>1285</v>
      </c>
      <c r="B172" s="2">
        <v>7</v>
      </c>
      <c r="C172" s="2"/>
      <c r="D172" s="2">
        <v>6</v>
      </c>
      <c r="E172" s="2"/>
      <c r="F172" s="1" t="e">
        <f>+VLOOKUP(E172,Participants!$A$1:$F$1450,2,FALSE)</f>
        <v>#N/A</v>
      </c>
      <c r="G172" s="1" t="e">
        <f>+VLOOKUP(E172,Participants!$A$1:$F$1450,4,FALSE)</f>
        <v>#N/A</v>
      </c>
      <c r="H172" s="1" t="e">
        <f>+VLOOKUP(E172,Participants!$A$1:$F$1450,5,FALSE)</f>
        <v>#N/A</v>
      </c>
      <c r="I172" s="1" t="e">
        <f>+VLOOKUP(E172,Participants!$A$1:$F$1450,3,FALSE)</f>
        <v>#N/A</v>
      </c>
      <c r="J172" s="1" t="e">
        <f>+VLOOKUP(E172,Participants!$A$1:$G$1450,7,FALSE)</f>
        <v>#N/A</v>
      </c>
      <c r="K172" s="1"/>
      <c r="L172" s="1"/>
    </row>
    <row r="173" spans="1:12" ht="21" x14ac:dyDescent="0.35">
      <c r="A173" s="22" t="s">
        <v>1285</v>
      </c>
      <c r="B173" s="2">
        <v>7</v>
      </c>
      <c r="C173" s="2"/>
      <c r="D173" s="2">
        <v>7</v>
      </c>
      <c r="E173" s="2"/>
      <c r="F173" s="1" t="e">
        <f>+VLOOKUP(E173,Participants!$A$1:$F$1450,2,FALSE)</f>
        <v>#N/A</v>
      </c>
      <c r="G173" s="1" t="e">
        <f>+VLOOKUP(E173,Participants!$A$1:$F$1450,4,FALSE)</f>
        <v>#N/A</v>
      </c>
      <c r="H173" s="1" t="e">
        <f>+VLOOKUP(E173,Participants!$A$1:$F$1450,5,FALSE)</f>
        <v>#N/A</v>
      </c>
      <c r="I173" s="1" t="e">
        <f>+VLOOKUP(E173,Participants!$A$1:$F$1450,3,FALSE)</f>
        <v>#N/A</v>
      </c>
      <c r="J173" s="1" t="e">
        <f>+VLOOKUP(E173,Participants!$A$1:$G$1450,7,FALSE)</f>
        <v>#N/A</v>
      </c>
      <c r="K173" s="1"/>
      <c r="L173" s="1"/>
    </row>
    <row r="174" spans="1:12" ht="21" x14ac:dyDescent="0.35">
      <c r="A174" s="22" t="s">
        <v>1285</v>
      </c>
      <c r="B174" s="2">
        <v>7</v>
      </c>
      <c r="C174" s="2"/>
      <c r="D174" s="2">
        <v>8</v>
      </c>
      <c r="E174" s="2"/>
      <c r="F174" s="1" t="e">
        <f>+VLOOKUP(E174,Participants!$A$1:$F$1450,2,FALSE)</f>
        <v>#N/A</v>
      </c>
      <c r="G174" s="1" t="e">
        <f>+VLOOKUP(E174,Participants!$A$1:$F$1450,4,FALSE)</f>
        <v>#N/A</v>
      </c>
      <c r="H174" s="1" t="e">
        <f>+VLOOKUP(E174,Participants!$A$1:$F$1450,5,FALSE)</f>
        <v>#N/A</v>
      </c>
      <c r="I174" s="1" t="e">
        <f>+VLOOKUP(E174,Participants!$A$1:$F$1450,3,FALSE)</f>
        <v>#N/A</v>
      </c>
      <c r="J174" s="1" t="e">
        <f>+VLOOKUP(E174,Participants!$A$1:$G$1450,7,FALSE)</f>
        <v>#N/A</v>
      </c>
      <c r="K174" s="1"/>
      <c r="L174" s="1"/>
    </row>
    <row r="175" spans="1:12" ht="21" x14ac:dyDescent="0.35">
      <c r="A175" s="22" t="s">
        <v>1285</v>
      </c>
      <c r="B175" s="2">
        <v>8</v>
      </c>
      <c r="C175" s="2"/>
      <c r="D175" s="2">
        <v>1</v>
      </c>
      <c r="E175" s="2"/>
      <c r="F175" s="1" t="e">
        <f>+VLOOKUP(E175,Participants!$A$1:$F$1450,2,FALSE)</f>
        <v>#N/A</v>
      </c>
      <c r="G175" s="1" t="e">
        <f>+VLOOKUP(E175,Participants!$A$1:$F$1450,4,FALSE)</f>
        <v>#N/A</v>
      </c>
      <c r="H175" s="1" t="e">
        <f>+VLOOKUP(E175,Participants!$A$1:$F$1450,5,FALSE)</f>
        <v>#N/A</v>
      </c>
      <c r="I175" s="1" t="e">
        <f>+VLOOKUP(E175,Participants!$A$1:$F$1450,3,FALSE)</f>
        <v>#N/A</v>
      </c>
      <c r="J175" s="1" t="e">
        <f>+VLOOKUP(E175,Participants!$A$1:$G$1450,7,FALSE)</f>
        <v>#N/A</v>
      </c>
      <c r="K175" s="1"/>
      <c r="L175" s="1"/>
    </row>
    <row r="176" spans="1:12" ht="21" x14ac:dyDescent="0.35">
      <c r="A176" s="22" t="s">
        <v>1285</v>
      </c>
      <c r="B176" s="2">
        <v>8</v>
      </c>
      <c r="C176" s="2"/>
      <c r="D176" s="2">
        <v>2</v>
      </c>
      <c r="E176" s="2"/>
      <c r="F176" s="1" t="e">
        <f>+VLOOKUP(E176,Participants!$A$1:$F$1450,2,FALSE)</f>
        <v>#N/A</v>
      </c>
      <c r="G176" s="1" t="e">
        <f>+VLOOKUP(E176,Participants!$A$1:$F$1450,4,FALSE)</f>
        <v>#N/A</v>
      </c>
      <c r="H176" s="1" t="e">
        <f>+VLOOKUP(E176,Participants!$A$1:$F$1450,5,FALSE)</f>
        <v>#N/A</v>
      </c>
      <c r="I176" s="1" t="e">
        <f>+VLOOKUP(E176,Participants!$A$1:$F$1450,3,FALSE)</f>
        <v>#N/A</v>
      </c>
      <c r="J176" s="1" t="e">
        <f>+VLOOKUP(E176,Participants!$A$1:$G$1450,7,FALSE)</f>
        <v>#N/A</v>
      </c>
      <c r="K176" s="1"/>
      <c r="L176" s="1"/>
    </row>
    <row r="177" spans="1:12" ht="21" x14ac:dyDescent="0.35">
      <c r="A177" s="22" t="s">
        <v>1285</v>
      </c>
      <c r="B177" s="2">
        <v>8</v>
      </c>
      <c r="C177" s="2"/>
      <c r="D177" s="2">
        <v>3</v>
      </c>
      <c r="E177" s="2"/>
      <c r="F177" s="1" t="e">
        <f>+VLOOKUP(E177,Participants!$A$1:$F$1450,2,FALSE)</f>
        <v>#N/A</v>
      </c>
      <c r="G177" s="1" t="e">
        <f>+VLOOKUP(E177,Participants!$A$1:$F$1450,4,FALSE)</f>
        <v>#N/A</v>
      </c>
      <c r="H177" s="1" t="e">
        <f>+VLOOKUP(E177,Participants!$A$1:$F$1450,5,FALSE)</f>
        <v>#N/A</v>
      </c>
      <c r="I177" s="1" t="e">
        <f>+VLOOKUP(E177,Participants!$A$1:$F$1450,3,FALSE)</f>
        <v>#N/A</v>
      </c>
      <c r="J177" s="1" t="e">
        <f>+VLOOKUP(E177,Participants!$A$1:$G$1450,7,FALSE)</f>
        <v>#N/A</v>
      </c>
      <c r="K177" s="1"/>
      <c r="L177" s="1"/>
    </row>
    <row r="178" spans="1:12" ht="21" x14ac:dyDescent="0.35">
      <c r="A178" s="22" t="s">
        <v>1285</v>
      </c>
      <c r="B178" s="2">
        <v>8</v>
      </c>
      <c r="C178" s="2"/>
      <c r="D178" s="2">
        <v>4</v>
      </c>
      <c r="E178" s="2"/>
      <c r="F178" s="1" t="e">
        <f>+VLOOKUP(E178,Participants!$A$1:$F$1450,2,FALSE)</f>
        <v>#N/A</v>
      </c>
      <c r="G178" s="1" t="e">
        <f>+VLOOKUP(E178,Participants!$A$1:$F$1450,4,FALSE)</f>
        <v>#N/A</v>
      </c>
      <c r="H178" s="1" t="e">
        <f>+VLOOKUP(E178,Participants!$A$1:$F$1450,5,FALSE)</f>
        <v>#N/A</v>
      </c>
      <c r="I178" s="1" t="e">
        <f>+VLOOKUP(E178,Participants!$A$1:$F$1450,3,FALSE)</f>
        <v>#N/A</v>
      </c>
      <c r="J178" s="1" t="e">
        <f>+VLOOKUP(E178,Participants!$A$1:$G$1450,7,FALSE)</f>
        <v>#N/A</v>
      </c>
      <c r="K178" s="1"/>
      <c r="L178" s="1"/>
    </row>
    <row r="179" spans="1:12" ht="21" x14ac:dyDescent="0.35">
      <c r="A179" s="22" t="s">
        <v>1285</v>
      </c>
      <c r="B179" s="2">
        <v>8</v>
      </c>
      <c r="C179" s="2"/>
      <c r="D179" s="2">
        <v>5</v>
      </c>
      <c r="E179" s="2"/>
      <c r="F179" s="1" t="e">
        <f>+VLOOKUP(E179,Participants!$A$1:$F$1450,2,FALSE)</f>
        <v>#N/A</v>
      </c>
      <c r="G179" s="1" t="e">
        <f>+VLOOKUP(E179,Participants!$A$1:$F$1450,4,FALSE)</f>
        <v>#N/A</v>
      </c>
      <c r="H179" s="1" t="e">
        <f>+VLOOKUP(E179,Participants!$A$1:$F$1450,5,FALSE)</f>
        <v>#N/A</v>
      </c>
      <c r="I179" s="1" t="e">
        <f>+VLOOKUP(E179,Participants!$A$1:$F$1450,3,FALSE)</f>
        <v>#N/A</v>
      </c>
      <c r="J179" s="1" t="e">
        <f>+VLOOKUP(E179,Participants!$A$1:$G$1450,7,FALSE)</f>
        <v>#N/A</v>
      </c>
      <c r="K179" s="1"/>
      <c r="L179" s="1"/>
    </row>
    <row r="180" spans="1:12" ht="21" x14ac:dyDescent="0.35">
      <c r="A180" s="22" t="s">
        <v>1285</v>
      </c>
      <c r="B180" s="2">
        <v>8</v>
      </c>
      <c r="C180" s="2"/>
      <c r="D180" s="2">
        <v>6</v>
      </c>
      <c r="E180" s="2"/>
      <c r="F180" s="1" t="e">
        <f>+VLOOKUP(E180,Participants!$A$1:$F$1450,2,FALSE)</f>
        <v>#N/A</v>
      </c>
      <c r="G180" s="1" t="e">
        <f>+VLOOKUP(E180,Participants!$A$1:$F$1450,4,FALSE)</f>
        <v>#N/A</v>
      </c>
      <c r="H180" s="1" t="e">
        <f>+VLOOKUP(E180,Participants!$A$1:$F$1450,5,FALSE)</f>
        <v>#N/A</v>
      </c>
      <c r="I180" s="1" t="e">
        <f>+VLOOKUP(E180,Participants!$A$1:$F$1450,3,FALSE)</f>
        <v>#N/A</v>
      </c>
      <c r="J180" s="1" t="e">
        <f>+VLOOKUP(E180,Participants!$A$1:$G$1450,7,FALSE)</f>
        <v>#N/A</v>
      </c>
      <c r="K180" s="1"/>
      <c r="L180" s="1"/>
    </row>
    <row r="181" spans="1:12" ht="21" x14ac:dyDescent="0.35">
      <c r="A181" s="22" t="s">
        <v>1285</v>
      </c>
      <c r="B181" s="2">
        <v>8</v>
      </c>
      <c r="C181" s="2"/>
      <c r="D181" s="2">
        <v>7</v>
      </c>
      <c r="E181" s="2"/>
      <c r="F181" s="1" t="e">
        <f>+VLOOKUP(E181,Participants!$A$1:$F$1450,2,FALSE)</f>
        <v>#N/A</v>
      </c>
      <c r="G181" s="1" t="e">
        <f>+VLOOKUP(E181,Participants!$A$1:$F$1450,4,FALSE)</f>
        <v>#N/A</v>
      </c>
      <c r="H181" s="1" t="e">
        <f>+VLOOKUP(E181,Participants!$A$1:$F$1450,5,FALSE)</f>
        <v>#N/A</v>
      </c>
      <c r="I181" s="1" t="e">
        <f>+VLOOKUP(E181,Participants!$A$1:$F$1450,3,FALSE)</f>
        <v>#N/A</v>
      </c>
      <c r="J181" s="1" t="e">
        <f>+VLOOKUP(E181,Participants!$A$1:$G$1450,7,FALSE)</f>
        <v>#N/A</v>
      </c>
      <c r="K181" s="1"/>
      <c r="L181" s="1"/>
    </row>
    <row r="182" spans="1:12" ht="21" x14ac:dyDescent="0.35">
      <c r="A182" s="22" t="s">
        <v>1285</v>
      </c>
      <c r="B182" s="2">
        <v>8</v>
      </c>
      <c r="C182" s="2"/>
      <c r="D182" s="2">
        <v>8</v>
      </c>
      <c r="E182" s="2"/>
      <c r="F182" s="1" t="e">
        <f>+VLOOKUP(E182,Participants!$A$1:$F$1450,2,FALSE)</f>
        <v>#N/A</v>
      </c>
      <c r="G182" s="1" t="e">
        <f>+VLOOKUP(E182,Participants!$A$1:$F$1450,4,FALSE)</f>
        <v>#N/A</v>
      </c>
      <c r="H182" s="1" t="e">
        <f>+VLOOKUP(E182,Participants!$A$1:$F$1450,5,FALSE)</f>
        <v>#N/A</v>
      </c>
      <c r="I182" s="1" t="e">
        <f>+VLOOKUP(E182,Participants!$A$1:$F$1450,3,FALSE)</f>
        <v>#N/A</v>
      </c>
      <c r="J182" s="1" t="e">
        <f>+VLOOKUP(E182,Participants!$A$1:$G$1450,7,FALSE)</f>
        <v>#N/A</v>
      </c>
      <c r="K182" s="1"/>
      <c r="L182" s="1"/>
    </row>
    <row r="183" spans="1:12" ht="21" x14ac:dyDescent="0.35">
      <c r="A183" s="22" t="s">
        <v>1285</v>
      </c>
      <c r="B183" s="2">
        <v>9</v>
      </c>
      <c r="C183" s="2"/>
      <c r="D183" s="2">
        <v>1</v>
      </c>
      <c r="E183" s="2"/>
      <c r="F183" s="1" t="e">
        <f>+VLOOKUP(E183,Participants!$A$1:$F$1450,2,FALSE)</f>
        <v>#N/A</v>
      </c>
      <c r="G183" s="1" t="e">
        <f>+VLOOKUP(E183,Participants!$A$1:$F$1450,4,FALSE)</f>
        <v>#N/A</v>
      </c>
      <c r="H183" s="1" t="e">
        <f>+VLOOKUP(E183,Participants!$A$1:$F$1450,5,FALSE)</f>
        <v>#N/A</v>
      </c>
      <c r="I183" s="1" t="e">
        <f>+VLOOKUP(E183,Participants!$A$1:$F$1450,3,FALSE)</f>
        <v>#N/A</v>
      </c>
      <c r="J183" s="1" t="e">
        <f>+VLOOKUP(E183,Participants!$A$1:$G$1450,7,FALSE)</f>
        <v>#N/A</v>
      </c>
      <c r="K183" s="1"/>
      <c r="L183" s="1"/>
    </row>
    <row r="184" spans="1:12" ht="21" x14ac:dyDescent="0.35">
      <c r="A184" s="22" t="s">
        <v>1285</v>
      </c>
      <c r="B184" s="2">
        <v>9</v>
      </c>
      <c r="C184" s="2"/>
      <c r="D184" s="2">
        <v>2</v>
      </c>
      <c r="E184" s="2"/>
      <c r="F184" s="1" t="e">
        <f>+VLOOKUP(E184,Participants!$A$1:$F$1450,2,FALSE)</f>
        <v>#N/A</v>
      </c>
      <c r="G184" s="1" t="e">
        <f>+VLOOKUP(E184,Participants!$A$1:$F$1450,4,FALSE)</f>
        <v>#N/A</v>
      </c>
      <c r="H184" s="1" t="e">
        <f>+VLOOKUP(E184,Participants!$A$1:$F$1450,5,FALSE)</f>
        <v>#N/A</v>
      </c>
      <c r="I184" s="1" t="e">
        <f>+VLOOKUP(E184,Participants!$A$1:$F$1450,3,FALSE)</f>
        <v>#N/A</v>
      </c>
      <c r="J184" s="1" t="e">
        <f>+VLOOKUP(E184,Participants!$A$1:$G$1450,7,FALSE)</f>
        <v>#N/A</v>
      </c>
      <c r="K184" s="1"/>
      <c r="L184" s="1"/>
    </row>
    <row r="185" spans="1:12" ht="21" x14ac:dyDescent="0.35">
      <c r="A185" s="22" t="s">
        <v>1285</v>
      </c>
      <c r="B185" s="2">
        <v>9</v>
      </c>
      <c r="C185" s="2"/>
      <c r="D185" s="2">
        <v>3</v>
      </c>
      <c r="E185" s="2"/>
      <c r="F185" s="1" t="e">
        <f>+VLOOKUP(E185,Participants!$A$1:$F$1450,2,FALSE)</f>
        <v>#N/A</v>
      </c>
      <c r="G185" s="1" t="e">
        <f>+VLOOKUP(E185,Participants!$A$1:$F$1450,4,FALSE)</f>
        <v>#N/A</v>
      </c>
      <c r="H185" s="1" t="e">
        <f>+VLOOKUP(E185,Participants!$A$1:$F$1450,5,FALSE)</f>
        <v>#N/A</v>
      </c>
      <c r="I185" s="1" t="e">
        <f>+VLOOKUP(E185,Participants!$A$1:$F$1450,3,FALSE)</f>
        <v>#N/A</v>
      </c>
      <c r="J185" s="1" t="e">
        <f>+VLOOKUP(E185,Participants!$A$1:$G$1450,7,FALSE)</f>
        <v>#N/A</v>
      </c>
      <c r="K185" s="1"/>
      <c r="L185" s="1"/>
    </row>
    <row r="186" spans="1:12" ht="21" x14ac:dyDescent="0.35">
      <c r="A186" s="22" t="s">
        <v>1285</v>
      </c>
      <c r="B186" s="2">
        <v>9</v>
      </c>
      <c r="C186" s="2"/>
      <c r="D186" s="2">
        <v>4</v>
      </c>
      <c r="E186" s="2"/>
      <c r="F186" s="1" t="e">
        <f>+VLOOKUP(E186,Participants!$A$1:$F$1450,2,FALSE)</f>
        <v>#N/A</v>
      </c>
      <c r="G186" s="1" t="e">
        <f>+VLOOKUP(E186,Participants!$A$1:$F$1450,4,FALSE)</f>
        <v>#N/A</v>
      </c>
      <c r="H186" s="1" t="e">
        <f>+VLOOKUP(E186,Participants!$A$1:$F$1450,5,FALSE)</f>
        <v>#N/A</v>
      </c>
      <c r="I186" s="1" t="e">
        <f>+VLOOKUP(E186,Participants!$A$1:$F$1450,3,FALSE)</f>
        <v>#N/A</v>
      </c>
      <c r="J186" s="1" t="e">
        <f>+VLOOKUP(E186,Participants!$A$1:$G$1450,7,FALSE)</f>
        <v>#N/A</v>
      </c>
      <c r="K186" s="1"/>
      <c r="L186" s="1"/>
    </row>
    <row r="187" spans="1:12" ht="21" x14ac:dyDescent="0.35">
      <c r="A187" s="22" t="s">
        <v>1285</v>
      </c>
      <c r="B187" s="2">
        <v>9</v>
      </c>
      <c r="C187" s="2"/>
      <c r="D187" s="2">
        <v>5</v>
      </c>
      <c r="E187" s="2"/>
      <c r="F187" s="1" t="e">
        <f>+VLOOKUP(E187,Participants!$A$1:$F$1450,2,FALSE)</f>
        <v>#N/A</v>
      </c>
      <c r="G187" s="1" t="e">
        <f>+VLOOKUP(E187,Participants!$A$1:$F$1450,4,FALSE)</f>
        <v>#N/A</v>
      </c>
      <c r="H187" s="1" t="e">
        <f>+VLOOKUP(E187,Participants!$A$1:$F$1450,5,FALSE)</f>
        <v>#N/A</v>
      </c>
      <c r="I187" s="1" t="e">
        <f>+VLOOKUP(E187,Participants!$A$1:$F$1450,3,FALSE)</f>
        <v>#N/A</v>
      </c>
      <c r="J187" s="1" t="e">
        <f>+VLOOKUP(E187,Participants!$A$1:$G$1450,7,FALSE)</f>
        <v>#N/A</v>
      </c>
      <c r="K187" s="1"/>
      <c r="L187" s="1"/>
    </row>
    <row r="188" spans="1:12" ht="21" x14ac:dyDescent="0.35">
      <c r="A188" s="22" t="s">
        <v>1285</v>
      </c>
      <c r="B188" s="2">
        <v>9</v>
      </c>
      <c r="C188" s="2"/>
      <c r="D188" s="2">
        <v>6</v>
      </c>
      <c r="E188" s="2"/>
      <c r="F188" s="1" t="e">
        <f>+VLOOKUP(E188,Participants!$A$1:$F$1450,2,FALSE)</f>
        <v>#N/A</v>
      </c>
      <c r="G188" s="1" t="e">
        <f>+VLOOKUP(E188,Participants!$A$1:$F$1450,4,FALSE)</f>
        <v>#N/A</v>
      </c>
      <c r="H188" s="1" t="e">
        <f>+VLOOKUP(E188,Participants!$A$1:$F$1450,5,FALSE)</f>
        <v>#N/A</v>
      </c>
      <c r="I188" s="1" t="e">
        <f>+VLOOKUP(E188,Participants!$A$1:$F$1450,3,FALSE)</f>
        <v>#N/A</v>
      </c>
      <c r="J188" s="1" t="e">
        <f>+VLOOKUP(E188,Participants!$A$1:$G$1450,7,FALSE)</f>
        <v>#N/A</v>
      </c>
      <c r="K188" s="1"/>
      <c r="L188" s="1"/>
    </row>
    <row r="189" spans="1:12" ht="21" x14ac:dyDescent="0.35">
      <c r="A189" s="22" t="s">
        <v>1285</v>
      </c>
      <c r="B189" s="2">
        <v>9</v>
      </c>
      <c r="C189" s="2"/>
      <c r="D189" s="2">
        <v>7</v>
      </c>
      <c r="E189" s="2"/>
      <c r="F189" s="1" t="e">
        <f>+VLOOKUP(E189,Participants!$A$1:$F$1450,2,FALSE)</f>
        <v>#N/A</v>
      </c>
      <c r="G189" s="1" t="e">
        <f>+VLOOKUP(E189,Participants!$A$1:$F$1450,4,FALSE)</f>
        <v>#N/A</v>
      </c>
      <c r="H189" s="1" t="e">
        <f>+VLOOKUP(E189,Participants!$A$1:$F$1450,5,FALSE)</f>
        <v>#N/A</v>
      </c>
      <c r="I189" s="1" t="e">
        <f>+VLOOKUP(E189,Participants!$A$1:$F$1450,3,FALSE)</f>
        <v>#N/A</v>
      </c>
      <c r="J189" s="1" t="e">
        <f>+VLOOKUP(E189,Participants!$A$1:$G$1450,7,FALSE)</f>
        <v>#N/A</v>
      </c>
      <c r="K189" s="1"/>
      <c r="L189" s="1"/>
    </row>
    <row r="190" spans="1:12" ht="21" x14ac:dyDescent="0.35">
      <c r="A190" s="22" t="s">
        <v>1285</v>
      </c>
      <c r="B190" s="2">
        <v>9</v>
      </c>
      <c r="C190" s="2"/>
      <c r="D190" s="2">
        <v>8</v>
      </c>
      <c r="E190" s="2"/>
      <c r="F190" s="1" t="e">
        <f>+VLOOKUP(E190,Participants!$A$1:$F$1450,2,FALSE)</f>
        <v>#N/A</v>
      </c>
      <c r="G190" s="1" t="e">
        <f>+VLOOKUP(E190,Participants!$A$1:$F$1450,4,FALSE)</f>
        <v>#N/A</v>
      </c>
      <c r="H190" s="1" t="e">
        <f>+VLOOKUP(E190,Participants!$A$1:$F$1450,5,FALSE)</f>
        <v>#N/A</v>
      </c>
      <c r="I190" s="1" t="e">
        <f>+VLOOKUP(E190,Participants!$A$1:$F$1450,3,FALSE)</f>
        <v>#N/A</v>
      </c>
      <c r="J190" s="1" t="e">
        <f>+VLOOKUP(E190,Participants!$A$1:$G$1450,7,FALSE)</f>
        <v>#N/A</v>
      </c>
      <c r="K190" s="1"/>
      <c r="L190" s="1"/>
    </row>
    <row r="191" spans="1:12" ht="21" x14ac:dyDescent="0.35">
      <c r="A191" s="22" t="s">
        <v>1285</v>
      </c>
      <c r="B191" s="2">
        <v>10</v>
      </c>
      <c r="C191" s="2"/>
      <c r="D191" s="2">
        <v>1</v>
      </c>
      <c r="E191" s="2"/>
      <c r="F191" s="1" t="e">
        <f>+VLOOKUP(E191,Participants!$A$1:$F$1450,2,FALSE)</f>
        <v>#N/A</v>
      </c>
      <c r="G191" s="1" t="e">
        <f>+VLOOKUP(E191,Participants!$A$1:$F$1450,4,FALSE)</f>
        <v>#N/A</v>
      </c>
      <c r="H191" s="1" t="e">
        <f>+VLOOKUP(E191,Participants!$A$1:$F$1450,5,FALSE)</f>
        <v>#N/A</v>
      </c>
      <c r="I191" s="1" t="e">
        <f>+VLOOKUP(E191,Participants!$A$1:$F$1450,3,FALSE)</f>
        <v>#N/A</v>
      </c>
      <c r="J191" s="1" t="e">
        <f>+VLOOKUP(E191,Participants!$A$1:$G$1450,7,FALSE)</f>
        <v>#N/A</v>
      </c>
      <c r="K191" s="1"/>
      <c r="L191" s="1"/>
    </row>
    <row r="192" spans="1:12" ht="21" x14ac:dyDescent="0.35">
      <c r="A192" s="22" t="s">
        <v>1285</v>
      </c>
      <c r="B192" s="2">
        <v>10</v>
      </c>
      <c r="C192" s="2"/>
      <c r="D192" s="2">
        <v>2</v>
      </c>
      <c r="E192" s="2"/>
      <c r="F192" s="1" t="e">
        <f>+VLOOKUP(E192,Participants!$A$1:$F$1450,2,FALSE)</f>
        <v>#N/A</v>
      </c>
      <c r="G192" s="1" t="e">
        <f>+VLOOKUP(E192,Participants!$A$1:$F$1450,4,FALSE)</f>
        <v>#N/A</v>
      </c>
      <c r="H192" s="1" t="e">
        <f>+VLOOKUP(E192,Participants!$A$1:$F$1450,5,FALSE)</f>
        <v>#N/A</v>
      </c>
      <c r="I192" s="1" t="e">
        <f>+VLOOKUP(E192,Participants!$A$1:$F$1450,3,FALSE)</f>
        <v>#N/A</v>
      </c>
      <c r="J192" s="1" t="e">
        <f>+VLOOKUP(E192,Participants!$A$1:$G$1450,7,FALSE)</f>
        <v>#N/A</v>
      </c>
      <c r="K192" s="1"/>
      <c r="L192" s="1"/>
    </row>
    <row r="193" spans="1:12" ht="21" x14ac:dyDescent="0.35">
      <c r="A193" s="22" t="s">
        <v>1285</v>
      </c>
      <c r="B193" s="2">
        <v>10</v>
      </c>
      <c r="C193" s="2"/>
      <c r="D193" s="2">
        <v>3</v>
      </c>
      <c r="E193" s="2"/>
      <c r="F193" s="1" t="e">
        <f>+VLOOKUP(E193,Participants!$A$1:$F$1450,2,FALSE)</f>
        <v>#N/A</v>
      </c>
      <c r="G193" s="1" t="e">
        <f>+VLOOKUP(E193,Participants!$A$1:$F$1450,4,FALSE)</f>
        <v>#N/A</v>
      </c>
      <c r="H193" s="1" t="e">
        <f>+VLOOKUP(E193,Participants!$A$1:$F$1450,5,FALSE)</f>
        <v>#N/A</v>
      </c>
      <c r="I193" s="1" t="e">
        <f>+VLOOKUP(E193,Participants!$A$1:$F$1450,3,FALSE)</f>
        <v>#N/A</v>
      </c>
      <c r="J193" s="1" t="e">
        <f>+VLOOKUP(E193,Participants!$A$1:$G$1450,7,FALSE)</f>
        <v>#N/A</v>
      </c>
      <c r="K193" s="1"/>
      <c r="L193" s="1"/>
    </row>
    <row r="194" spans="1:12" ht="21" x14ac:dyDescent="0.35">
      <c r="A194" s="22" t="s">
        <v>1285</v>
      </c>
      <c r="B194" s="2">
        <v>10</v>
      </c>
      <c r="C194" s="2"/>
      <c r="D194" s="2">
        <v>4</v>
      </c>
      <c r="E194" s="2"/>
      <c r="F194" s="1" t="e">
        <f>+VLOOKUP(E194,Participants!$A$1:$F$1450,2,FALSE)</f>
        <v>#N/A</v>
      </c>
      <c r="G194" s="1" t="e">
        <f>+VLOOKUP(E194,Participants!$A$1:$F$1450,4,FALSE)</f>
        <v>#N/A</v>
      </c>
      <c r="H194" s="1" t="e">
        <f>+VLOOKUP(E194,Participants!$A$1:$F$1450,5,FALSE)</f>
        <v>#N/A</v>
      </c>
      <c r="I194" s="1" t="e">
        <f>+VLOOKUP(E194,Participants!$A$1:$F$1450,3,FALSE)</f>
        <v>#N/A</v>
      </c>
      <c r="J194" s="1" t="e">
        <f>+VLOOKUP(E194,Participants!$A$1:$G$1450,7,FALSE)</f>
        <v>#N/A</v>
      </c>
      <c r="K194" s="1"/>
      <c r="L194" s="1"/>
    </row>
    <row r="195" spans="1:12" ht="21" x14ac:dyDescent="0.35">
      <c r="A195" s="22" t="s">
        <v>1285</v>
      </c>
      <c r="B195" s="2">
        <v>10</v>
      </c>
      <c r="C195" s="2"/>
      <c r="D195" s="2">
        <v>5</v>
      </c>
      <c r="E195" s="2"/>
      <c r="F195" s="1" t="e">
        <f>+VLOOKUP(E195,Participants!$A$1:$F$1450,2,FALSE)</f>
        <v>#N/A</v>
      </c>
      <c r="G195" s="1" t="e">
        <f>+VLOOKUP(E195,Participants!$A$1:$F$1450,4,FALSE)</f>
        <v>#N/A</v>
      </c>
      <c r="H195" s="1" t="e">
        <f>+VLOOKUP(E195,Participants!$A$1:$F$1450,5,FALSE)</f>
        <v>#N/A</v>
      </c>
      <c r="I195" s="1" t="e">
        <f>+VLOOKUP(E195,Participants!$A$1:$F$1450,3,FALSE)</f>
        <v>#N/A</v>
      </c>
      <c r="J195" s="1" t="e">
        <f>+VLOOKUP(E195,Participants!$A$1:$G$1450,7,FALSE)</f>
        <v>#N/A</v>
      </c>
      <c r="K195" s="1"/>
      <c r="L195" s="1"/>
    </row>
    <row r="196" spans="1:12" ht="21" x14ac:dyDescent="0.35">
      <c r="A196" s="22" t="s">
        <v>1285</v>
      </c>
      <c r="B196" s="2">
        <v>10</v>
      </c>
      <c r="C196" s="2"/>
      <c r="D196" s="2">
        <v>6</v>
      </c>
      <c r="E196" s="2"/>
      <c r="F196" s="1" t="e">
        <f>+VLOOKUP(E196,Participants!$A$1:$F$1450,2,FALSE)</f>
        <v>#N/A</v>
      </c>
      <c r="G196" s="1" t="e">
        <f>+VLOOKUP(E196,Participants!$A$1:$F$1450,4,FALSE)</f>
        <v>#N/A</v>
      </c>
      <c r="H196" s="1" t="e">
        <f>+VLOOKUP(E196,Participants!$A$1:$F$1450,5,FALSE)</f>
        <v>#N/A</v>
      </c>
      <c r="I196" s="1" t="e">
        <f>+VLOOKUP(E196,Participants!$A$1:$F$1450,3,FALSE)</f>
        <v>#N/A</v>
      </c>
      <c r="J196" s="1" t="e">
        <f>+VLOOKUP(E196,Participants!$A$1:$G$1450,7,FALSE)</f>
        <v>#N/A</v>
      </c>
      <c r="K196" s="1"/>
      <c r="L196" s="1"/>
    </row>
    <row r="197" spans="1:12" ht="21" x14ac:dyDescent="0.35">
      <c r="A197" s="22" t="s">
        <v>1285</v>
      </c>
      <c r="B197" s="2">
        <v>10</v>
      </c>
      <c r="C197" s="2"/>
      <c r="D197" s="2">
        <v>7</v>
      </c>
      <c r="E197" s="2"/>
      <c r="F197" s="1" t="e">
        <f>+VLOOKUP(E197,Participants!$A$1:$F$1450,2,FALSE)</f>
        <v>#N/A</v>
      </c>
      <c r="G197" s="1" t="e">
        <f>+VLOOKUP(E197,Participants!$A$1:$F$1450,4,FALSE)</f>
        <v>#N/A</v>
      </c>
      <c r="H197" s="1" t="e">
        <f>+VLOOKUP(E197,Participants!$A$1:$F$1450,5,FALSE)</f>
        <v>#N/A</v>
      </c>
      <c r="I197" s="1" t="e">
        <f>+VLOOKUP(E197,Participants!$A$1:$F$1450,3,FALSE)</f>
        <v>#N/A</v>
      </c>
      <c r="J197" s="1" t="e">
        <f>+VLOOKUP(E197,Participants!$A$1:$G$1450,7,FALSE)</f>
        <v>#N/A</v>
      </c>
      <c r="K197" s="1"/>
      <c r="L197" s="1"/>
    </row>
    <row r="198" spans="1:12" ht="21" x14ac:dyDescent="0.35">
      <c r="A198" s="22" t="s">
        <v>1285</v>
      </c>
      <c r="B198" s="2">
        <v>10</v>
      </c>
      <c r="C198" s="2"/>
      <c r="D198" s="2">
        <v>8</v>
      </c>
      <c r="E198" s="2"/>
      <c r="F198" s="1" t="e">
        <f>+VLOOKUP(E198,Participants!$A$1:$F$1450,2,FALSE)</f>
        <v>#N/A</v>
      </c>
      <c r="G198" s="1" t="e">
        <f>+VLOOKUP(E198,Participants!$A$1:$F$1450,4,FALSE)</f>
        <v>#N/A</v>
      </c>
      <c r="H198" s="1" t="e">
        <f>+VLOOKUP(E198,Participants!$A$1:$F$1450,5,FALSE)</f>
        <v>#N/A</v>
      </c>
      <c r="I198" s="1" t="e">
        <f>+VLOOKUP(E198,Participants!$A$1:$F$1450,3,FALSE)</f>
        <v>#N/A</v>
      </c>
      <c r="J198" s="1" t="e">
        <f>+VLOOKUP(E198,Participants!$A$1:$G$1450,7,FALSE)</f>
        <v>#N/A</v>
      </c>
      <c r="K198" s="1"/>
      <c r="L198" s="1"/>
    </row>
    <row r="199" spans="1:12" ht="21" x14ac:dyDescent="0.35">
      <c r="A199" s="22" t="s">
        <v>1285</v>
      </c>
      <c r="B199" s="2">
        <v>11</v>
      </c>
      <c r="C199" s="2"/>
      <c r="D199" s="2">
        <v>1</v>
      </c>
      <c r="E199" s="2"/>
      <c r="F199" s="1" t="e">
        <f>+VLOOKUP(E199,Participants!$A$1:$F$1450,2,FALSE)</f>
        <v>#N/A</v>
      </c>
      <c r="G199" s="1" t="e">
        <f>+VLOOKUP(E199,Participants!$A$1:$F$1450,4,FALSE)</f>
        <v>#N/A</v>
      </c>
      <c r="H199" s="1" t="e">
        <f>+VLOOKUP(E199,Participants!$A$1:$F$1450,5,FALSE)</f>
        <v>#N/A</v>
      </c>
      <c r="I199" s="1" t="e">
        <f>+VLOOKUP(E199,Participants!$A$1:$F$1450,3,FALSE)</f>
        <v>#N/A</v>
      </c>
      <c r="J199" s="1" t="e">
        <f>+VLOOKUP(E199,Participants!$A$1:$G$1450,7,FALSE)</f>
        <v>#N/A</v>
      </c>
      <c r="K199" s="1"/>
      <c r="L199" s="1"/>
    </row>
    <row r="200" spans="1:12" ht="21" x14ac:dyDescent="0.35">
      <c r="A200" s="22" t="s">
        <v>1285</v>
      </c>
      <c r="B200" s="2">
        <v>11</v>
      </c>
      <c r="C200" s="2"/>
      <c r="D200" s="2">
        <v>2</v>
      </c>
      <c r="E200" s="2"/>
      <c r="F200" s="1" t="e">
        <f>+VLOOKUP(E200,Participants!$A$1:$F$1450,2,FALSE)</f>
        <v>#N/A</v>
      </c>
      <c r="G200" s="1" t="e">
        <f>+VLOOKUP(E200,Participants!$A$1:$F$1450,4,FALSE)</f>
        <v>#N/A</v>
      </c>
      <c r="H200" s="1" t="e">
        <f>+VLOOKUP(E200,Participants!$A$1:$F$1450,5,FALSE)</f>
        <v>#N/A</v>
      </c>
      <c r="I200" s="1" t="e">
        <f>+VLOOKUP(E200,Participants!$A$1:$F$1450,3,FALSE)</f>
        <v>#N/A</v>
      </c>
      <c r="J200" s="1" t="e">
        <f>+VLOOKUP(E200,Participants!$A$1:$G$1450,7,FALSE)</f>
        <v>#N/A</v>
      </c>
      <c r="K200" s="1"/>
      <c r="L200" s="1"/>
    </row>
    <row r="201" spans="1:12" ht="21" x14ac:dyDescent="0.35">
      <c r="A201" s="22" t="s">
        <v>1285</v>
      </c>
      <c r="B201" s="2">
        <v>11</v>
      </c>
      <c r="C201" s="2"/>
      <c r="D201" s="2">
        <v>3</v>
      </c>
      <c r="E201" s="2"/>
      <c r="F201" s="1" t="e">
        <f>+VLOOKUP(E201,Participants!$A$1:$F$1450,2,FALSE)</f>
        <v>#N/A</v>
      </c>
      <c r="G201" s="1" t="e">
        <f>+VLOOKUP(E201,Participants!$A$1:$F$1450,4,FALSE)</f>
        <v>#N/A</v>
      </c>
      <c r="H201" s="1" t="e">
        <f>+VLOOKUP(E201,Participants!$A$1:$F$1450,5,FALSE)</f>
        <v>#N/A</v>
      </c>
      <c r="I201" s="1" t="e">
        <f>+VLOOKUP(E201,Participants!$A$1:$F$1450,3,FALSE)</f>
        <v>#N/A</v>
      </c>
      <c r="J201" s="1" t="e">
        <f>+VLOOKUP(E201,Participants!$A$1:$G$1450,7,FALSE)</f>
        <v>#N/A</v>
      </c>
      <c r="K201" s="1"/>
      <c r="L201" s="1"/>
    </row>
    <row r="202" spans="1:12" ht="21" x14ac:dyDescent="0.35">
      <c r="A202" s="22" t="s">
        <v>1285</v>
      </c>
      <c r="B202" s="2">
        <v>11</v>
      </c>
      <c r="C202" s="2"/>
      <c r="D202" s="2">
        <v>4</v>
      </c>
      <c r="E202" s="2"/>
      <c r="F202" s="1" t="e">
        <f>+VLOOKUP(E202,Participants!$A$1:$F$1450,2,FALSE)</f>
        <v>#N/A</v>
      </c>
      <c r="G202" s="1" t="e">
        <f>+VLOOKUP(E202,Participants!$A$1:$F$1450,4,FALSE)</f>
        <v>#N/A</v>
      </c>
      <c r="H202" s="1" t="e">
        <f>+VLOOKUP(E202,Participants!$A$1:$F$1450,5,FALSE)</f>
        <v>#N/A</v>
      </c>
      <c r="I202" s="1" t="e">
        <f>+VLOOKUP(E202,Participants!$A$1:$F$1450,3,FALSE)</f>
        <v>#N/A</v>
      </c>
      <c r="J202" s="1" t="e">
        <f>+VLOOKUP(E202,Participants!$A$1:$G$1450,7,FALSE)</f>
        <v>#N/A</v>
      </c>
      <c r="K202" s="1"/>
      <c r="L202" s="1"/>
    </row>
    <row r="203" spans="1:12" ht="21" x14ac:dyDescent="0.35">
      <c r="A203" s="22" t="s">
        <v>1285</v>
      </c>
      <c r="B203" s="2">
        <v>11</v>
      </c>
      <c r="C203" s="2"/>
      <c r="D203" s="2">
        <v>5</v>
      </c>
      <c r="E203" s="2"/>
      <c r="F203" s="1" t="e">
        <f>+VLOOKUP(E203,Participants!$A$1:$F$1450,2,FALSE)</f>
        <v>#N/A</v>
      </c>
      <c r="G203" s="1" t="e">
        <f>+VLOOKUP(E203,Participants!$A$1:$F$1450,4,FALSE)</f>
        <v>#N/A</v>
      </c>
      <c r="H203" s="1" t="e">
        <f>+VLOOKUP(E203,Participants!$A$1:$F$1450,5,FALSE)</f>
        <v>#N/A</v>
      </c>
      <c r="I203" s="1" t="e">
        <f>+VLOOKUP(E203,Participants!$A$1:$F$1450,3,FALSE)</f>
        <v>#N/A</v>
      </c>
      <c r="J203" s="1" t="e">
        <f>+VLOOKUP(E203,Participants!$A$1:$G$1450,7,FALSE)</f>
        <v>#N/A</v>
      </c>
      <c r="K203" s="1"/>
      <c r="L203" s="1"/>
    </row>
    <row r="204" spans="1:12" ht="21" x14ac:dyDescent="0.35">
      <c r="A204" s="22" t="s">
        <v>1285</v>
      </c>
      <c r="B204" s="2">
        <v>11</v>
      </c>
      <c r="C204" s="2"/>
      <c r="D204" s="2">
        <v>6</v>
      </c>
      <c r="E204" s="2"/>
      <c r="F204" s="1" t="e">
        <f>+VLOOKUP(E204,Participants!$A$1:$F$1450,2,FALSE)</f>
        <v>#N/A</v>
      </c>
      <c r="G204" s="1" t="e">
        <f>+VLOOKUP(E204,Participants!$A$1:$F$1450,4,FALSE)</f>
        <v>#N/A</v>
      </c>
      <c r="H204" s="1" t="e">
        <f>+VLOOKUP(E204,Participants!$A$1:$F$1450,5,FALSE)</f>
        <v>#N/A</v>
      </c>
      <c r="I204" s="1" t="e">
        <f>+VLOOKUP(E204,Participants!$A$1:$F$1450,3,FALSE)</f>
        <v>#N/A</v>
      </c>
      <c r="J204" s="1" t="e">
        <f>+VLOOKUP(E204,Participants!$A$1:$G$1450,7,FALSE)</f>
        <v>#N/A</v>
      </c>
      <c r="K204" s="1"/>
      <c r="L204" s="1"/>
    </row>
    <row r="205" spans="1:12" ht="21" x14ac:dyDescent="0.35">
      <c r="A205" s="22" t="s">
        <v>1285</v>
      </c>
      <c r="B205" s="2">
        <v>11</v>
      </c>
      <c r="C205" s="2"/>
      <c r="D205" s="2">
        <v>7</v>
      </c>
      <c r="E205" s="2"/>
      <c r="F205" s="1" t="e">
        <f>+VLOOKUP(E205,Participants!$A$1:$F$1450,2,FALSE)</f>
        <v>#N/A</v>
      </c>
      <c r="G205" s="1" t="e">
        <f>+VLOOKUP(E205,Participants!$A$1:$F$1450,4,FALSE)</f>
        <v>#N/A</v>
      </c>
      <c r="H205" s="1" t="e">
        <f>+VLOOKUP(E205,Participants!$A$1:$F$1450,5,FALSE)</f>
        <v>#N/A</v>
      </c>
      <c r="I205" s="1" t="e">
        <f>+VLOOKUP(E205,Participants!$A$1:$F$1450,3,FALSE)</f>
        <v>#N/A</v>
      </c>
      <c r="J205" s="1" t="e">
        <f>+VLOOKUP(E205,Participants!$A$1:$G$1450,7,FALSE)</f>
        <v>#N/A</v>
      </c>
      <c r="K205" s="1"/>
      <c r="L205" s="1"/>
    </row>
    <row r="206" spans="1:12" ht="21" x14ac:dyDescent="0.35">
      <c r="A206" s="22" t="s">
        <v>1285</v>
      </c>
      <c r="B206" s="2">
        <v>11</v>
      </c>
      <c r="C206" s="2"/>
      <c r="D206" s="2">
        <v>8</v>
      </c>
      <c r="E206" s="2"/>
      <c r="F206" s="1" t="e">
        <f>+VLOOKUP(E206,Participants!$A$1:$F$1450,2,FALSE)</f>
        <v>#N/A</v>
      </c>
      <c r="G206" s="1" t="e">
        <f>+VLOOKUP(E206,Participants!$A$1:$F$1450,4,FALSE)</f>
        <v>#N/A</v>
      </c>
      <c r="H206" s="1" t="e">
        <f>+VLOOKUP(E206,Participants!$A$1:$F$1450,5,FALSE)</f>
        <v>#N/A</v>
      </c>
      <c r="I206" s="1" t="e">
        <f>+VLOOKUP(E206,Participants!$A$1:$F$1450,3,FALSE)</f>
        <v>#N/A</v>
      </c>
      <c r="J206" s="1" t="e">
        <f>+VLOOKUP(E206,Participants!$A$1:$G$1450,7,FALSE)</f>
        <v>#N/A</v>
      </c>
      <c r="K206" s="1"/>
      <c r="L206" s="1"/>
    </row>
    <row r="207" spans="1:12" ht="21" x14ac:dyDescent="0.35">
      <c r="A207" s="22" t="s">
        <v>1285</v>
      </c>
      <c r="B207" s="2">
        <v>31</v>
      </c>
      <c r="C207" s="2"/>
      <c r="D207" s="2">
        <v>1</v>
      </c>
      <c r="E207" s="2"/>
      <c r="F207" s="1" t="e">
        <f>+VLOOKUP(E207,Participants!$A$1:$F$1450,2,FALSE)</f>
        <v>#N/A</v>
      </c>
      <c r="G207" s="1" t="e">
        <f>+VLOOKUP(E207,Participants!$A$1:$F$1450,4,FALSE)</f>
        <v>#N/A</v>
      </c>
      <c r="H207" s="1" t="e">
        <f>+VLOOKUP(E207,Participants!$A$1:$F$1450,5,FALSE)</f>
        <v>#N/A</v>
      </c>
      <c r="I207" s="1" t="e">
        <f>+VLOOKUP(E207,Participants!$A$1:$F$1450,3,FALSE)</f>
        <v>#N/A</v>
      </c>
      <c r="J207" s="1" t="e">
        <f>+VLOOKUP(E207,Participants!$A$1:$G$1450,7,FALSE)</f>
        <v>#N/A</v>
      </c>
      <c r="K207" s="1"/>
      <c r="L207" s="1"/>
    </row>
    <row r="208" spans="1:12" ht="21" x14ac:dyDescent="0.35">
      <c r="A208" s="22" t="s">
        <v>1285</v>
      </c>
      <c r="B208" s="2">
        <v>31</v>
      </c>
      <c r="C208" s="2"/>
      <c r="D208" s="2">
        <v>2</v>
      </c>
      <c r="E208" s="2"/>
      <c r="F208" s="1" t="e">
        <f>+VLOOKUP(E208,Participants!$A$1:$F$1450,2,FALSE)</f>
        <v>#N/A</v>
      </c>
      <c r="G208" s="1" t="e">
        <f>+VLOOKUP(E208,Participants!$A$1:$F$1450,4,FALSE)</f>
        <v>#N/A</v>
      </c>
      <c r="H208" s="1" t="e">
        <f>+VLOOKUP(E208,Participants!$A$1:$F$1450,5,FALSE)</f>
        <v>#N/A</v>
      </c>
      <c r="I208" s="1" t="e">
        <f>+VLOOKUP(E208,Participants!$A$1:$F$1450,3,FALSE)</f>
        <v>#N/A</v>
      </c>
      <c r="J208" s="1" t="e">
        <f>+VLOOKUP(E208,Participants!$A$1:$G$1450,7,FALSE)</f>
        <v>#N/A</v>
      </c>
      <c r="K208" s="1"/>
      <c r="L208" s="1"/>
    </row>
    <row r="209" spans="1:12" ht="21" x14ac:dyDescent="0.35">
      <c r="A209" s="22" t="s">
        <v>1285</v>
      </c>
      <c r="B209" s="2">
        <v>31</v>
      </c>
      <c r="C209" s="2"/>
      <c r="D209" s="2">
        <v>3</v>
      </c>
      <c r="E209" s="2"/>
      <c r="F209" s="1" t="e">
        <f>+VLOOKUP(E209,Participants!$A$1:$F$1450,2,FALSE)</f>
        <v>#N/A</v>
      </c>
      <c r="G209" s="1" t="e">
        <f>+VLOOKUP(E209,Participants!$A$1:$F$1450,4,FALSE)</f>
        <v>#N/A</v>
      </c>
      <c r="H209" s="1" t="e">
        <f>+VLOOKUP(E209,Participants!$A$1:$F$1450,5,FALSE)</f>
        <v>#N/A</v>
      </c>
      <c r="I209" s="1" t="e">
        <f>+VLOOKUP(E209,Participants!$A$1:$F$1450,3,FALSE)</f>
        <v>#N/A</v>
      </c>
      <c r="J209" s="1" t="e">
        <f>+VLOOKUP(E209,Participants!$A$1:$G$1450,7,FALSE)</f>
        <v>#N/A</v>
      </c>
      <c r="K209" s="1"/>
      <c r="L209" s="1"/>
    </row>
    <row r="210" spans="1:12" ht="21" x14ac:dyDescent="0.35">
      <c r="A210" s="22" t="s">
        <v>1285</v>
      </c>
      <c r="B210" s="2">
        <v>31</v>
      </c>
      <c r="C210" s="2"/>
      <c r="D210" s="2">
        <v>4</v>
      </c>
      <c r="E210" s="2"/>
      <c r="F210" s="1" t="e">
        <f>+VLOOKUP(E210,Participants!$A$1:$F$1450,2,FALSE)</f>
        <v>#N/A</v>
      </c>
      <c r="G210" s="1" t="e">
        <f>+VLOOKUP(E210,Participants!$A$1:$F$1450,4,FALSE)</f>
        <v>#N/A</v>
      </c>
      <c r="H210" s="1" t="e">
        <f>+VLOOKUP(E210,Participants!$A$1:$F$1450,5,FALSE)</f>
        <v>#N/A</v>
      </c>
      <c r="I210" s="1" t="e">
        <f>+VLOOKUP(E210,Participants!$A$1:$F$1450,3,FALSE)</f>
        <v>#N/A</v>
      </c>
      <c r="J210" s="1" t="e">
        <f>+VLOOKUP(E210,Participants!$A$1:$G$1450,7,FALSE)</f>
        <v>#N/A</v>
      </c>
      <c r="K210" s="1"/>
      <c r="L210" s="1"/>
    </row>
    <row r="211" spans="1:12" ht="21" x14ac:dyDescent="0.35">
      <c r="A211" s="22" t="s">
        <v>1285</v>
      </c>
      <c r="B211" s="2">
        <v>31</v>
      </c>
      <c r="C211" s="2"/>
      <c r="D211" s="2">
        <v>5</v>
      </c>
      <c r="E211" s="2"/>
      <c r="F211" s="1" t="e">
        <f>+VLOOKUP(E211,Participants!$A$1:$F$1450,2,FALSE)</f>
        <v>#N/A</v>
      </c>
      <c r="G211" s="1" t="e">
        <f>+VLOOKUP(E211,Participants!$A$1:$F$1450,4,FALSE)</f>
        <v>#N/A</v>
      </c>
      <c r="H211" s="1" t="e">
        <f>+VLOOKUP(E211,Participants!$A$1:$F$1450,5,FALSE)</f>
        <v>#N/A</v>
      </c>
      <c r="I211" s="1" t="e">
        <f>+VLOOKUP(E211,Participants!$A$1:$F$1450,3,FALSE)</f>
        <v>#N/A</v>
      </c>
      <c r="J211" s="1" t="e">
        <f>+VLOOKUP(E211,Participants!$A$1:$G$1450,7,FALSE)</f>
        <v>#N/A</v>
      </c>
      <c r="K211" s="1"/>
      <c r="L211" s="1"/>
    </row>
    <row r="212" spans="1:12" ht="21" x14ac:dyDescent="0.35">
      <c r="A212" s="22" t="s">
        <v>1285</v>
      </c>
      <c r="B212" s="2">
        <v>31</v>
      </c>
      <c r="C212" s="2"/>
      <c r="D212" s="2">
        <v>6</v>
      </c>
      <c r="E212" s="2"/>
      <c r="F212" s="1" t="e">
        <f>+VLOOKUP(E212,Participants!$A$1:$F$1450,2,FALSE)</f>
        <v>#N/A</v>
      </c>
      <c r="G212" s="1" t="e">
        <f>+VLOOKUP(E212,Participants!$A$1:$F$1450,4,FALSE)</f>
        <v>#N/A</v>
      </c>
      <c r="H212" s="1" t="e">
        <f>+VLOOKUP(E212,Participants!$A$1:$F$1450,5,FALSE)</f>
        <v>#N/A</v>
      </c>
      <c r="I212" s="1" t="e">
        <f>+VLOOKUP(E212,Participants!$A$1:$F$1450,3,FALSE)</f>
        <v>#N/A</v>
      </c>
      <c r="J212" s="1" t="e">
        <f>+VLOOKUP(E212,Participants!$A$1:$G$1450,7,FALSE)</f>
        <v>#N/A</v>
      </c>
      <c r="K212" s="1"/>
      <c r="L212" s="1"/>
    </row>
    <row r="213" spans="1:12" ht="21" x14ac:dyDescent="0.35">
      <c r="A213" s="22" t="s">
        <v>1285</v>
      </c>
      <c r="B213" s="2">
        <v>31</v>
      </c>
      <c r="C213" s="2"/>
      <c r="D213" s="2">
        <v>7</v>
      </c>
      <c r="E213" s="2"/>
      <c r="F213" s="1" t="e">
        <f>+VLOOKUP(E213,Participants!$A$1:$F$1450,2,FALSE)</f>
        <v>#N/A</v>
      </c>
      <c r="G213" s="1" t="e">
        <f>+VLOOKUP(E213,Participants!$A$1:$F$1450,4,FALSE)</f>
        <v>#N/A</v>
      </c>
      <c r="H213" s="1" t="e">
        <f>+VLOOKUP(E213,Participants!$A$1:$F$1450,5,FALSE)</f>
        <v>#N/A</v>
      </c>
      <c r="I213" s="1" t="e">
        <f>+VLOOKUP(E213,Participants!$A$1:$F$1450,3,FALSE)</f>
        <v>#N/A</v>
      </c>
      <c r="J213" s="1" t="e">
        <f>+VLOOKUP(E213,Participants!$A$1:$G$1450,7,FALSE)</f>
        <v>#N/A</v>
      </c>
      <c r="K213" s="1"/>
      <c r="L213" s="1"/>
    </row>
    <row r="214" spans="1:12" ht="21" x14ac:dyDescent="0.35">
      <c r="A214" s="22" t="s">
        <v>1285</v>
      </c>
      <c r="B214" s="2">
        <v>31</v>
      </c>
      <c r="C214" s="2"/>
      <c r="D214" s="2">
        <v>8</v>
      </c>
      <c r="E214" s="2"/>
      <c r="F214" s="1" t="e">
        <f>+VLOOKUP(E214,Participants!$A$1:$F$1450,2,FALSE)</f>
        <v>#N/A</v>
      </c>
      <c r="G214" s="1" t="e">
        <f>+VLOOKUP(E214,Participants!$A$1:$F$1450,4,FALSE)</f>
        <v>#N/A</v>
      </c>
      <c r="H214" s="1" t="e">
        <f>+VLOOKUP(E214,Participants!$A$1:$F$1450,5,FALSE)</f>
        <v>#N/A</v>
      </c>
      <c r="I214" s="1" t="e">
        <f>+VLOOKUP(E214,Participants!$A$1:$F$1450,3,FALSE)</f>
        <v>#N/A</v>
      </c>
      <c r="J214" s="1" t="e">
        <f>+VLOOKUP(E214,Participants!$A$1:$G$1450,7,FALSE)</f>
        <v>#N/A</v>
      </c>
      <c r="K214" s="1"/>
      <c r="L214" s="1"/>
    </row>
    <row r="215" spans="1:12" ht="21" x14ac:dyDescent="0.35">
      <c r="A215" s="22" t="s">
        <v>1285</v>
      </c>
      <c r="B215" s="2">
        <v>32</v>
      </c>
      <c r="C215" s="37"/>
      <c r="D215" s="2">
        <v>1</v>
      </c>
      <c r="E215" s="2"/>
      <c r="F215" s="1" t="e">
        <f>+VLOOKUP(E215,Participants!$A$1:$F$1450,2,FALSE)</f>
        <v>#N/A</v>
      </c>
      <c r="G215" s="1" t="e">
        <f>+VLOOKUP(E215,Participants!$A$1:$F$1450,4,FALSE)</f>
        <v>#N/A</v>
      </c>
      <c r="H215" s="1" t="e">
        <f>+VLOOKUP(E215,Participants!$A$1:$F$1450,5,FALSE)</f>
        <v>#N/A</v>
      </c>
      <c r="I215" s="1" t="e">
        <f>+VLOOKUP(E215,Participants!$A$1:$F$1450,3,FALSE)</f>
        <v>#N/A</v>
      </c>
      <c r="J215" s="1" t="e">
        <f>+VLOOKUP(E215,Participants!$A$1:$G$1450,7,FALSE)</f>
        <v>#N/A</v>
      </c>
      <c r="K215" s="1"/>
      <c r="L215" s="1"/>
    </row>
    <row r="216" spans="1:12" ht="21" x14ac:dyDescent="0.35">
      <c r="A216" s="22" t="s">
        <v>1285</v>
      </c>
      <c r="B216" s="2">
        <v>32</v>
      </c>
      <c r="C216" s="37"/>
      <c r="D216" s="2">
        <v>2</v>
      </c>
      <c r="E216" s="2"/>
      <c r="F216" s="1" t="e">
        <f>+VLOOKUP(E216,Participants!$A$1:$F$1450,2,FALSE)</f>
        <v>#N/A</v>
      </c>
      <c r="G216" s="1" t="e">
        <f>+VLOOKUP(E216,Participants!$A$1:$F$1450,4,FALSE)</f>
        <v>#N/A</v>
      </c>
      <c r="H216" s="1" t="e">
        <f>+VLOOKUP(E216,Participants!$A$1:$F$1450,5,FALSE)</f>
        <v>#N/A</v>
      </c>
      <c r="I216" s="1" t="e">
        <f>+VLOOKUP(E216,Participants!$A$1:$F$1450,3,FALSE)</f>
        <v>#N/A</v>
      </c>
      <c r="J216" s="1" t="e">
        <f>+VLOOKUP(E216,Participants!$A$1:$G$1450,7,FALSE)</f>
        <v>#N/A</v>
      </c>
      <c r="K216" s="1"/>
      <c r="L216" s="1"/>
    </row>
    <row r="217" spans="1:12" ht="21" x14ac:dyDescent="0.35">
      <c r="A217" s="22" t="s">
        <v>1285</v>
      </c>
      <c r="B217" s="2">
        <v>32</v>
      </c>
      <c r="C217" s="37"/>
      <c r="D217" s="2">
        <v>3</v>
      </c>
      <c r="E217" s="2"/>
      <c r="F217" s="1" t="e">
        <f>+VLOOKUP(E217,Participants!$A$1:$F$1450,2,FALSE)</f>
        <v>#N/A</v>
      </c>
      <c r="G217" s="1" t="e">
        <f>+VLOOKUP(E217,Participants!$A$1:$F$1450,4,FALSE)</f>
        <v>#N/A</v>
      </c>
      <c r="H217" s="1" t="e">
        <f>+VLOOKUP(E217,Participants!$A$1:$F$1450,5,FALSE)</f>
        <v>#N/A</v>
      </c>
      <c r="I217" s="1" t="e">
        <f>+VLOOKUP(E217,Participants!$A$1:$F$1450,3,FALSE)</f>
        <v>#N/A</v>
      </c>
      <c r="J217" s="1" t="e">
        <f>+VLOOKUP(E217,Participants!$A$1:$G$1450,7,FALSE)</f>
        <v>#N/A</v>
      </c>
      <c r="K217" s="1"/>
      <c r="L217" s="1"/>
    </row>
    <row r="218" spans="1:12" ht="21" x14ac:dyDescent="0.35">
      <c r="A218" s="22" t="s">
        <v>1285</v>
      </c>
      <c r="B218" s="2">
        <v>32</v>
      </c>
      <c r="C218" s="37"/>
      <c r="D218" s="2">
        <v>4</v>
      </c>
      <c r="E218" s="2"/>
      <c r="F218" s="1" t="e">
        <f>+VLOOKUP(E218,Participants!$A$1:$F$1450,2,FALSE)</f>
        <v>#N/A</v>
      </c>
      <c r="G218" s="1" t="e">
        <f>+VLOOKUP(E218,Participants!$A$1:$F$1450,4,FALSE)</f>
        <v>#N/A</v>
      </c>
      <c r="H218" s="1" t="e">
        <f>+VLOOKUP(E218,Participants!$A$1:$F$1450,5,FALSE)</f>
        <v>#N/A</v>
      </c>
      <c r="I218" s="1" t="e">
        <f>+VLOOKUP(E218,Participants!$A$1:$F$1450,3,FALSE)</f>
        <v>#N/A</v>
      </c>
      <c r="J218" s="1" t="e">
        <f>+VLOOKUP(E218,Participants!$A$1:$G$1450,7,FALSE)</f>
        <v>#N/A</v>
      </c>
      <c r="K218" s="1"/>
      <c r="L218" s="1"/>
    </row>
    <row r="219" spans="1:12" ht="21" x14ac:dyDescent="0.35">
      <c r="A219" s="22" t="s">
        <v>1285</v>
      </c>
      <c r="B219" s="2">
        <v>32</v>
      </c>
      <c r="C219" s="37"/>
      <c r="D219" s="2">
        <v>5</v>
      </c>
      <c r="E219" s="2"/>
      <c r="F219" s="1" t="e">
        <f>+VLOOKUP(E219,Participants!$A$1:$F$1450,2,FALSE)</f>
        <v>#N/A</v>
      </c>
      <c r="G219" s="1" t="e">
        <f>+VLOOKUP(E219,Participants!$A$1:$F$1450,4,FALSE)</f>
        <v>#N/A</v>
      </c>
      <c r="H219" s="1" t="e">
        <f>+VLOOKUP(E219,Participants!$A$1:$F$1450,5,FALSE)</f>
        <v>#N/A</v>
      </c>
      <c r="I219" s="1" t="e">
        <f>+VLOOKUP(E219,Participants!$A$1:$F$1450,3,FALSE)</f>
        <v>#N/A</v>
      </c>
      <c r="J219" s="1" t="e">
        <f>+VLOOKUP(E219,Participants!$A$1:$G$1450,7,FALSE)</f>
        <v>#N/A</v>
      </c>
      <c r="K219" s="1"/>
      <c r="L219" s="1"/>
    </row>
    <row r="220" spans="1:12" ht="21" x14ac:dyDescent="0.35">
      <c r="A220" s="22" t="s">
        <v>1285</v>
      </c>
      <c r="B220" s="2">
        <v>32</v>
      </c>
      <c r="C220" s="37"/>
      <c r="D220" s="2">
        <v>6</v>
      </c>
      <c r="E220" s="2"/>
      <c r="F220" s="1" t="e">
        <f>+VLOOKUP(E220,Participants!$A$1:$F$1450,2,FALSE)</f>
        <v>#N/A</v>
      </c>
      <c r="G220" s="1" t="e">
        <f>+VLOOKUP(E220,Participants!$A$1:$F$1450,4,FALSE)</f>
        <v>#N/A</v>
      </c>
      <c r="H220" s="1" t="e">
        <f>+VLOOKUP(E220,Participants!$A$1:$F$1450,5,FALSE)</f>
        <v>#N/A</v>
      </c>
      <c r="I220" s="1" t="e">
        <f>+VLOOKUP(E220,Participants!$A$1:$F$1450,3,FALSE)</f>
        <v>#N/A</v>
      </c>
      <c r="J220" s="1" t="e">
        <f>+VLOOKUP(E220,Participants!$A$1:$G$1450,7,FALSE)</f>
        <v>#N/A</v>
      </c>
      <c r="K220" s="1"/>
      <c r="L220" s="1"/>
    </row>
    <row r="221" spans="1:12" ht="21" x14ac:dyDescent="0.35">
      <c r="A221" s="22" t="s">
        <v>1285</v>
      </c>
      <c r="B221" s="2">
        <v>32</v>
      </c>
      <c r="C221" s="37"/>
      <c r="D221" s="2">
        <v>7</v>
      </c>
      <c r="E221" s="2"/>
      <c r="F221" s="1" t="e">
        <f>+VLOOKUP(E221,Participants!$A$1:$F$1450,2,FALSE)</f>
        <v>#N/A</v>
      </c>
      <c r="G221" s="1" t="e">
        <f>+VLOOKUP(E221,Participants!$A$1:$F$1450,4,FALSE)</f>
        <v>#N/A</v>
      </c>
      <c r="H221" s="1" t="e">
        <f>+VLOOKUP(E221,Participants!$A$1:$F$1450,5,FALSE)</f>
        <v>#N/A</v>
      </c>
      <c r="I221" s="1" t="e">
        <f>+VLOOKUP(E221,Participants!$A$1:$F$1450,3,FALSE)</f>
        <v>#N/A</v>
      </c>
      <c r="J221" s="1" t="e">
        <f>+VLOOKUP(E221,Participants!$A$1:$G$1450,7,FALSE)</f>
        <v>#N/A</v>
      </c>
      <c r="K221" s="1"/>
      <c r="L221" s="1"/>
    </row>
    <row r="222" spans="1:12" ht="21" x14ac:dyDescent="0.35">
      <c r="A222" s="22" t="s">
        <v>1285</v>
      </c>
      <c r="B222" s="2">
        <v>32</v>
      </c>
      <c r="C222" s="37"/>
      <c r="D222" s="2">
        <v>8</v>
      </c>
      <c r="E222" s="2"/>
      <c r="F222" s="1" t="e">
        <f>+VLOOKUP(E222,Participants!$A$1:$F$1450,2,FALSE)</f>
        <v>#N/A</v>
      </c>
      <c r="G222" s="1" t="e">
        <f>+VLOOKUP(E222,Participants!$A$1:$F$1450,4,FALSE)</f>
        <v>#N/A</v>
      </c>
      <c r="H222" s="1" t="e">
        <f>+VLOOKUP(E222,Participants!$A$1:$F$1450,5,FALSE)</f>
        <v>#N/A</v>
      </c>
      <c r="I222" s="1" t="e">
        <f>+VLOOKUP(E222,Participants!$A$1:$F$1450,3,FALSE)</f>
        <v>#N/A</v>
      </c>
      <c r="J222" s="1" t="e">
        <f>+VLOOKUP(E222,Participants!$A$1:$G$1450,7,FALSE)</f>
        <v>#N/A</v>
      </c>
      <c r="K222" s="1"/>
      <c r="L222" s="1"/>
    </row>
    <row r="223" spans="1:12" ht="21" x14ac:dyDescent="0.35">
      <c r="A223" s="22" t="s">
        <v>1285</v>
      </c>
      <c r="B223" s="2">
        <v>33</v>
      </c>
      <c r="C223" s="37"/>
      <c r="D223" s="2">
        <v>1</v>
      </c>
      <c r="E223" s="2"/>
      <c r="F223" s="1" t="e">
        <f>+VLOOKUP(E223,Participants!$A$1:$F$1450,2,FALSE)</f>
        <v>#N/A</v>
      </c>
      <c r="G223" s="1" t="e">
        <f>+VLOOKUP(E223,Participants!$A$1:$F$1450,4,FALSE)</f>
        <v>#N/A</v>
      </c>
      <c r="H223" s="1" t="e">
        <f>+VLOOKUP(E223,Participants!$A$1:$F$1450,5,FALSE)</f>
        <v>#N/A</v>
      </c>
      <c r="I223" s="1" t="e">
        <f>+VLOOKUP(E223,Participants!$A$1:$F$1450,3,FALSE)</f>
        <v>#N/A</v>
      </c>
      <c r="J223" s="1" t="e">
        <f>+VLOOKUP(E223,Participants!$A$1:$G$1450,7,FALSE)</f>
        <v>#N/A</v>
      </c>
      <c r="K223" s="1"/>
      <c r="L223" s="1"/>
    </row>
    <row r="224" spans="1:12" ht="21" x14ac:dyDescent="0.35">
      <c r="A224" s="22" t="s">
        <v>1285</v>
      </c>
      <c r="B224" s="2">
        <v>33</v>
      </c>
      <c r="C224" s="37"/>
      <c r="D224" s="2">
        <v>2</v>
      </c>
      <c r="E224" s="2"/>
      <c r="F224" s="1" t="e">
        <f>+VLOOKUP(E224,Participants!$A$1:$F$1450,2,FALSE)</f>
        <v>#N/A</v>
      </c>
      <c r="G224" s="1" t="e">
        <f>+VLOOKUP(E224,Participants!$A$1:$F$1450,4,FALSE)</f>
        <v>#N/A</v>
      </c>
      <c r="H224" s="1" t="e">
        <f>+VLOOKUP(E224,Participants!$A$1:$F$1450,5,FALSE)</f>
        <v>#N/A</v>
      </c>
      <c r="I224" s="1" t="e">
        <f>+VLOOKUP(E224,Participants!$A$1:$F$1450,3,FALSE)</f>
        <v>#N/A</v>
      </c>
      <c r="J224" s="1" t="e">
        <f>+VLOOKUP(E224,Participants!$A$1:$G$1450,7,FALSE)</f>
        <v>#N/A</v>
      </c>
      <c r="K224" s="1"/>
      <c r="L224" s="1"/>
    </row>
    <row r="225" spans="1:12" ht="21" x14ac:dyDescent="0.35">
      <c r="A225" s="22" t="s">
        <v>1285</v>
      </c>
      <c r="B225" s="2">
        <v>33</v>
      </c>
      <c r="C225" s="37"/>
      <c r="D225" s="2">
        <v>3</v>
      </c>
      <c r="E225" s="2"/>
      <c r="F225" s="1" t="e">
        <f>+VLOOKUP(E225,Participants!$A$1:$F$1450,2,FALSE)</f>
        <v>#N/A</v>
      </c>
      <c r="G225" s="1" t="e">
        <f>+VLOOKUP(E225,Participants!$A$1:$F$1450,4,FALSE)</f>
        <v>#N/A</v>
      </c>
      <c r="H225" s="1" t="e">
        <f>+VLOOKUP(E225,Participants!$A$1:$F$1450,5,FALSE)</f>
        <v>#N/A</v>
      </c>
      <c r="I225" s="1" t="e">
        <f>+VLOOKUP(E225,Participants!$A$1:$F$1450,3,FALSE)</f>
        <v>#N/A</v>
      </c>
      <c r="J225" s="1" t="e">
        <f>+VLOOKUP(E225,Participants!$A$1:$G$1450,7,FALSE)</f>
        <v>#N/A</v>
      </c>
      <c r="K225" s="1"/>
      <c r="L225" s="1"/>
    </row>
    <row r="226" spans="1:12" ht="21" x14ac:dyDescent="0.35">
      <c r="A226" s="22" t="s">
        <v>1285</v>
      </c>
      <c r="B226" s="2">
        <v>33</v>
      </c>
      <c r="C226" s="37"/>
      <c r="D226" s="2">
        <v>4</v>
      </c>
      <c r="E226" s="2"/>
      <c r="F226" s="1" t="e">
        <f>+VLOOKUP(E226,Participants!$A$1:$F$1450,2,FALSE)</f>
        <v>#N/A</v>
      </c>
      <c r="G226" s="1" t="e">
        <f>+VLOOKUP(E226,Participants!$A$1:$F$1450,4,FALSE)</f>
        <v>#N/A</v>
      </c>
      <c r="H226" s="1" t="e">
        <f>+VLOOKUP(E226,Participants!$A$1:$F$1450,5,FALSE)</f>
        <v>#N/A</v>
      </c>
      <c r="I226" s="1" t="e">
        <f>+VLOOKUP(E226,Participants!$A$1:$F$1450,3,FALSE)</f>
        <v>#N/A</v>
      </c>
      <c r="J226" s="1" t="e">
        <f>+VLOOKUP(E226,Participants!$A$1:$G$1450,7,FALSE)</f>
        <v>#N/A</v>
      </c>
      <c r="K226" s="1">
        <v>0</v>
      </c>
      <c r="L226" s="1"/>
    </row>
    <row r="227" spans="1:12" ht="21" x14ac:dyDescent="0.35">
      <c r="A227" s="22" t="s">
        <v>1285</v>
      </c>
      <c r="B227" s="2">
        <v>33</v>
      </c>
      <c r="C227" s="37"/>
      <c r="D227" s="2">
        <v>5</v>
      </c>
      <c r="E227" s="2"/>
      <c r="F227" s="1" t="e">
        <f>+VLOOKUP(E227,Participants!$A$1:$F$1450,2,FALSE)</f>
        <v>#N/A</v>
      </c>
      <c r="G227" s="1" t="e">
        <f>+VLOOKUP(E227,Participants!$A$1:$F$1450,4,FALSE)</f>
        <v>#N/A</v>
      </c>
      <c r="H227" s="1" t="e">
        <f>+VLOOKUP(E227,Participants!$A$1:$F$1450,5,FALSE)</f>
        <v>#N/A</v>
      </c>
      <c r="I227" s="1" t="e">
        <f>+VLOOKUP(E227,Participants!$A$1:$F$1450,3,FALSE)</f>
        <v>#N/A</v>
      </c>
      <c r="J227" s="1" t="e">
        <f>+VLOOKUP(E227,Participants!$A$1:$G$1450,7,FALSE)</f>
        <v>#N/A</v>
      </c>
      <c r="K227" s="1"/>
      <c r="L227" s="1"/>
    </row>
    <row r="228" spans="1:12" ht="21" x14ac:dyDescent="0.35">
      <c r="A228" s="22" t="s">
        <v>1285</v>
      </c>
      <c r="B228" s="2">
        <v>33</v>
      </c>
      <c r="C228" s="37"/>
      <c r="D228" s="2">
        <v>6</v>
      </c>
      <c r="E228" s="2"/>
      <c r="F228" s="1" t="e">
        <f>+VLOOKUP(E228,Participants!$A$1:$F$1450,2,FALSE)</f>
        <v>#N/A</v>
      </c>
      <c r="G228" s="1" t="e">
        <f>+VLOOKUP(E228,Participants!$A$1:$F$1450,4,FALSE)</f>
        <v>#N/A</v>
      </c>
      <c r="H228" s="1" t="e">
        <f>+VLOOKUP(E228,Participants!$A$1:$F$1450,5,FALSE)</f>
        <v>#N/A</v>
      </c>
      <c r="I228" s="1" t="e">
        <f>+VLOOKUP(E228,Participants!$A$1:$F$1450,3,FALSE)</f>
        <v>#N/A</v>
      </c>
      <c r="J228" s="1" t="e">
        <f>+VLOOKUP(E228,Participants!$A$1:$G$1450,7,FALSE)</f>
        <v>#N/A</v>
      </c>
      <c r="K228" s="1"/>
      <c r="L228" s="1"/>
    </row>
    <row r="229" spans="1:12" ht="21" x14ac:dyDescent="0.35">
      <c r="A229" s="22" t="s">
        <v>1285</v>
      </c>
      <c r="B229" s="2">
        <v>33</v>
      </c>
      <c r="C229" s="37"/>
      <c r="D229" s="2">
        <v>7</v>
      </c>
      <c r="E229" s="2"/>
      <c r="F229" s="1" t="e">
        <f>+VLOOKUP(E229,Participants!$A$1:$F$1450,2,FALSE)</f>
        <v>#N/A</v>
      </c>
      <c r="G229" s="1" t="e">
        <f>+VLOOKUP(E229,Participants!$A$1:$F$1450,4,FALSE)</f>
        <v>#N/A</v>
      </c>
      <c r="H229" s="1" t="e">
        <f>+VLOOKUP(E229,Participants!$A$1:$F$1450,5,FALSE)</f>
        <v>#N/A</v>
      </c>
      <c r="I229" s="1" t="e">
        <f>+VLOOKUP(E229,Participants!$A$1:$F$1450,3,FALSE)</f>
        <v>#N/A</v>
      </c>
      <c r="J229" s="1" t="e">
        <f>+VLOOKUP(E229,Participants!$A$1:$G$1450,7,FALSE)</f>
        <v>#N/A</v>
      </c>
      <c r="K229" s="1"/>
      <c r="L229" s="1"/>
    </row>
    <row r="230" spans="1:12" ht="21" x14ac:dyDescent="0.35">
      <c r="A230" s="22" t="s">
        <v>1285</v>
      </c>
      <c r="B230" s="2">
        <v>33</v>
      </c>
      <c r="C230" s="37"/>
      <c r="D230" s="2">
        <v>8</v>
      </c>
      <c r="E230" s="2"/>
      <c r="F230" s="1" t="e">
        <f>+VLOOKUP(E230,Participants!$A$1:$F$1450,2,FALSE)</f>
        <v>#N/A</v>
      </c>
      <c r="G230" s="1" t="e">
        <f>+VLOOKUP(E230,Participants!$A$1:$F$1450,4,FALSE)</f>
        <v>#N/A</v>
      </c>
      <c r="H230" s="1" t="e">
        <f>+VLOOKUP(E230,Participants!$A$1:$F$1450,5,FALSE)</f>
        <v>#N/A</v>
      </c>
      <c r="I230" s="1" t="e">
        <f>+VLOOKUP(E230,Participants!$A$1:$F$1450,3,FALSE)</f>
        <v>#N/A</v>
      </c>
      <c r="J230" s="1" t="e">
        <f>+VLOOKUP(E230,Participants!$A$1:$G$1450,7,FALSE)</f>
        <v>#N/A</v>
      </c>
      <c r="K230" s="1"/>
      <c r="L230" s="1"/>
    </row>
    <row r="231" spans="1:12" ht="21" x14ac:dyDescent="0.35">
      <c r="A231" s="22" t="s">
        <v>1285</v>
      </c>
      <c r="B231" s="2">
        <v>34</v>
      </c>
      <c r="C231" s="37"/>
      <c r="D231" s="2">
        <v>1</v>
      </c>
      <c r="E231" s="2"/>
      <c r="F231" s="1" t="e">
        <f>+VLOOKUP(E231,Participants!$A$1:$F$1450,2,FALSE)</f>
        <v>#N/A</v>
      </c>
      <c r="G231" s="1" t="e">
        <f>+VLOOKUP(E231,Participants!$A$1:$F$1450,4,FALSE)</f>
        <v>#N/A</v>
      </c>
      <c r="H231" s="1" t="e">
        <f>+VLOOKUP(E231,Participants!$A$1:$F$1450,5,FALSE)</f>
        <v>#N/A</v>
      </c>
      <c r="I231" s="1" t="e">
        <f>+VLOOKUP(E231,Participants!$A$1:$F$1450,3,FALSE)</f>
        <v>#N/A</v>
      </c>
      <c r="J231" s="1" t="e">
        <f>+VLOOKUP(E231,Participants!$A$1:$G$1450,7,FALSE)</f>
        <v>#N/A</v>
      </c>
      <c r="K231" s="1"/>
      <c r="L231" s="1"/>
    </row>
    <row r="232" spans="1:12" ht="21" x14ac:dyDescent="0.35">
      <c r="A232" s="22" t="s">
        <v>1285</v>
      </c>
      <c r="B232" s="2">
        <v>34</v>
      </c>
      <c r="C232" s="37"/>
      <c r="D232" s="2">
        <v>2</v>
      </c>
      <c r="E232" s="2"/>
      <c r="F232" s="1" t="e">
        <f>+VLOOKUP(E232,Participants!$A$1:$F$1450,2,FALSE)</f>
        <v>#N/A</v>
      </c>
      <c r="G232" s="1" t="e">
        <f>+VLOOKUP(E232,Participants!$A$1:$F$1450,4,FALSE)</f>
        <v>#N/A</v>
      </c>
      <c r="H232" s="1" t="e">
        <f>+VLOOKUP(E232,Participants!$A$1:$F$1450,5,FALSE)</f>
        <v>#N/A</v>
      </c>
      <c r="I232" s="1" t="e">
        <f>+VLOOKUP(E232,Participants!$A$1:$F$1450,3,FALSE)</f>
        <v>#N/A</v>
      </c>
      <c r="J232" s="1" t="e">
        <f>+VLOOKUP(E232,Participants!$A$1:$G$1450,7,FALSE)</f>
        <v>#N/A</v>
      </c>
      <c r="K232" s="1"/>
      <c r="L232" s="1"/>
    </row>
    <row r="233" spans="1:12" ht="21" x14ac:dyDescent="0.35">
      <c r="A233" s="22" t="s">
        <v>1285</v>
      </c>
      <c r="B233" s="2">
        <v>34</v>
      </c>
      <c r="C233" s="37"/>
      <c r="D233" s="2">
        <v>3</v>
      </c>
      <c r="E233" s="2"/>
      <c r="F233" s="1" t="e">
        <f>+VLOOKUP(E233,Participants!$A$1:$F$1450,2,FALSE)</f>
        <v>#N/A</v>
      </c>
      <c r="G233" s="1" t="e">
        <f>+VLOOKUP(E233,Participants!$A$1:$F$1450,4,FALSE)</f>
        <v>#N/A</v>
      </c>
      <c r="H233" s="1" t="e">
        <f>+VLOOKUP(E233,Participants!$A$1:$F$1450,5,FALSE)</f>
        <v>#N/A</v>
      </c>
      <c r="I233" s="1" t="e">
        <f>+VLOOKUP(E233,Participants!$A$1:$F$1450,3,FALSE)</f>
        <v>#N/A</v>
      </c>
      <c r="J233" s="1" t="e">
        <f>+VLOOKUP(E233,Participants!$A$1:$G$1450,7,FALSE)</f>
        <v>#N/A</v>
      </c>
      <c r="K233" s="1"/>
      <c r="L233" s="1"/>
    </row>
    <row r="234" spans="1:12" ht="21" x14ac:dyDescent="0.35">
      <c r="A234" s="22" t="s">
        <v>1285</v>
      </c>
      <c r="B234" s="2">
        <v>34</v>
      </c>
      <c r="C234" s="37"/>
      <c r="D234" s="2">
        <v>4</v>
      </c>
      <c r="E234" s="2"/>
      <c r="F234" s="1" t="e">
        <f>+VLOOKUP(E234,Participants!$A$1:$F$1450,2,FALSE)</f>
        <v>#N/A</v>
      </c>
      <c r="G234" s="1" t="e">
        <f>+VLOOKUP(E234,Participants!$A$1:$F$1450,4,FALSE)</f>
        <v>#N/A</v>
      </c>
      <c r="H234" s="1" t="e">
        <f>+VLOOKUP(E234,Participants!$A$1:$F$1450,5,FALSE)</f>
        <v>#N/A</v>
      </c>
      <c r="I234" s="1" t="e">
        <f>+VLOOKUP(E234,Participants!$A$1:$F$1450,3,FALSE)</f>
        <v>#N/A</v>
      </c>
      <c r="J234" s="1" t="e">
        <f>+VLOOKUP(E234,Participants!$A$1:$G$1450,7,FALSE)</f>
        <v>#N/A</v>
      </c>
      <c r="K234" s="1"/>
      <c r="L234" s="1"/>
    </row>
    <row r="235" spans="1:12" ht="21" x14ac:dyDescent="0.35">
      <c r="A235" s="22" t="s">
        <v>1285</v>
      </c>
      <c r="B235" s="2">
        <v>34</v>
      </c>
      <c r="C235" s="37"/>
      <c r="D235" s="2">
        <v>5</v>
      </c>
      <c r="E235" s="2"/>
      <c r="F235" s="1" t="e">
        <f>+VLOOKUP(E235,Participants!$A$1:$F$1450,2,FALSE)</f>
        <v>#N/A</v>
      </c>
      <c r="G235" s="1" t="e">
        <f>+VLOOKUP(E235,Participants!$A$1:$F$1450,4,FALSE)</f>
        <v>#N/A</v>
      </c>
      <c r="H235" s="1" t="e">
        <f>+VLOOKUP(E235,Participants!$A$1:$F$1450,5,FALSE)</f>
        <v>#N/A</v>
      </c>
      <c r="I235" s="1" t="e">
        <f>+VLOOKUP(E235,Participants!$A$1:$F$1450,3,FALSE)</f>
        <v>#N/A</v>
      </c>
      <c r="J235" s="1" t="e">
        <f>+VLOOKUP(E235,Participants!$A$1:$G$1450,7,FALSE)</f>
        <v>#N/A</v>
      </c>
      <c r="K235" s="1"/>
      <c r="L235" s="1"/>
    </row>
    <row r="236" spans="1:12" ht="21" x14ac:dyDescent="0.35">
      <c r="A236" s="22" t="s">
        <v>1285</v>
      </c>
      <c r="B236" s="2">
        <v>34</v>
      </c>
      <c r="C236" s="37"/>
      <c r="D236" s="2">
        <v>6</v>
      </c>
      <c r="E236" s="2"/>
      <c r="F236" s="1" t="e">
        <f>+VLOOKUP(E236,Participants!$A$1:$F$1450,2,FALSE)</f>
        <v>#N/A</v>
      </c>
      <c r="G236" s="1" t="e">
        <f>+VLOOKUP(E236,Participants!$A$1:$F$1450,4,FALSE)</f>
        <v>#N/A</v>
      </c>
      <c r="H236" s="1" t="e">
        <f>+VLOOKUP(E236,Participants!$A$1:$F$1450,5,FALSE)</f>
        <v>#N/A</v>
      </c>
      <c r="I236" s="1" t="e">
        <f>+VLOOKUP(E236,Participants!$A$1:$F$1450,3,FALSE)</f>
        <v>#N/A</v>
      </c>
      <c r="J236" s="1" t="e">
        <f>+VLOOKUP(E236,Participants!$A$1:$G$1450,7,FALSE)</f>
        <v>#N/A</v>
      </c>
      <c r="K236" s="1"/>
      <c r="L236" s="1"/>
    </row>
    <row r="237" spans="1:12" ht="21" x14ac:dyDescent="0.35">
      <c r="A237" s="22" t="s">
        <v>1285</v>
      </c>
      <c r="B237" s="2">
        <v>34</v>
      </c>
      <c r="C237" s="37"/>
      <c r="D237" s="2">
        <v>7</v>
      </c>
      <c r="E237" s="2"/>
      <c r="F237" s="1" t="e">
        <f>+VLOOKUP(E237,Participants!$A$1:$F$1450,2,FALSE)</f>
        <v>#N/A</v>
      </c>
      <c r="G237" s="1" t="e">
        <f>+VLOOKUP(E237,Participants!$A$1:$F$1450,4,FALSE)</f>
        <v>#N/A</v>
      </c>
      <c r="H237" s="1" t="e">
        <f>+VLOOKUP(E237,Participants!$A$1:$F$1450,5,FALSE)</f>
        <v>#N/A</v>
      </c>
      <c r="I237" s="1" t="e">
        <f>+VLOOKUP(E237,Participants!$A$1:$F$1450,3,FALSE)</f>
        <v>#N/A</v>
      </c>
      <c r="J237" s="1" t="e">
        <f>+VLOOKUP(E237,Participants!$A$1:$G$1450,7,FALSE)</f>
        <v>#N/A</v>
      </c>
      <c r="K237" s="1"/>
      <c r="L237" s="1"/>
    </row>
    <row r="238" spans="1:12" ht="21" x14ac:dyDescent="0.35">
      <c r="A238" s="22" t="s">
        <v>1285</v>
      </c>
      <c r="B238" s="2">
        <v>34</v>
      </c>
      <c r="C238" s="37"/>
      <c r="D238" s="2">
        <v>8</v>
      </c>
      <c r="E238" s="2"/>
      <c r="F238" s="1" t="e">
        <f>+VLOOKUP(E238,Participants!$A$1:$F$1450,2,FALSE)</f>
        <v>#N/A</v>
      </c>
      <c r="G238" s="1" t="e">
        <f>+VLOOKUP(E238,Participants!$A$1:$F$1450,4,FALSE)</f>
        <v>#N/A</v>
      </c>
      <c r="H238" s="1" t="e">
        <f>+VLOOKUP(E238,Participants!$A$1:$F$1450,5,FALSE)</f>
        <v>#N/A</v>
      </c>
      <c r="I238" s="1" t="e">
        <f>+VLOOKUP(E238,Participants!$A$1:$F$1450,3,FALSE)</f>
        <v>#N/A</v>
      </c>
      <c r="J238" s="1" t="e">
        <f>+VLOOKUP(E238,Participants!$A$1:$G$1450,7,FALSE)</f>
        <v>#N/A</v>
      </c>
      <c r="K238" s="1"/>
      <c r="L238" s="1"/>
    </row>
    <row r="239" spans="1:12" ht="21" x14ac:dyDescent="0.35">
      <c r="A239" s="22" t="s">
        <v>1285</v>
      </c>
      <c r="B239" s="2">
        <v>35</v>
      </c>
      <c r="C239" s="37"/>
      <c r="D239" s="2">
        <v>1</v>
      </c>
      <c r="E239" s="2"/>
      <c r="F239" s="1" t="e">
        <f>+VLOOKUP(E239,Participants!$A$1:$F$1450,2,FALSE)</f>
        <v>#N/A</v>
      </c>
      <c r="G239" s="1" t="e">
        <f>+VLOOKUP(E239,Participants!$A$1:$F$1450,4,FALSE)</f>
        <v>#N/A</v>
      </c>
      <c r="H239" s="1" t="e">
        <f>+VLOOKUP(E239,Participants!$A$1:$F$1450,5,FALSE)</f>
        <v>#N/A</v>
      </c>
      <c r="I239" s="1" t="e">
        <f>+VLOOKUP(E239,Participants!$A$1:$F$1450,3,FALSE)</f>
        <v>#N/A</v>
      </c>
      <c r="J239" s="1" t="e">
        <f>+VLOOKUP(E239,Participants!$A$1:$G$1450,7,FALSE)</f>
        <v>#N/A</v>
      </c>
      <c r="K239" s="1"/>
      <c r="L239" s="1"/>
    </row>
    <row r="240" spans="1:12" ht="21" x14ac:dyDescent="0.35">
      <c r="A240" s="22" t="s">
        <v>1285</v>
      </c>
      <c r="B240" s="2">
        <v>35</v>
      </c>
      <c r="C240" s="37"/>
      <c r="D240" s="2">
        <v>2</v>
      </c>
      <c r="E240" s="2"/>
      <c r="F240" s="1" t="e">
        <f>+VLOOKUP(E240,Participants!$A$1:$F$1450,2,FALSE)</f>
        <v>#N/A</v>
      </c>
      <c r="G240" s="1" t="e">
        <f>+VLOOKUP(E240,Participants!$A$1:$F$1450,4,FALSE)</f>
        <v>#N/A</v>
      </c>
      <c r="H240" s="1" t="e">
        <f>+VLOOKUP(E240,Participants!$A$1:$F$1450,5,FALSE)</f>
        <v>#N/A</v>
      </c>
      <c r="I240" s="1" t="e">
        <f>+VLOOKUP(E240,Participants!$A$1:$F$1450,3,FALSE)</f>
        <v>#N/A</v>
      </c>
      <c r="J240" s="1" t="e">
        <f>+VLOOKUP(E240,Participants!$A$1:$G$1450,7,FALSE)</f>
        <v>#N/A</v>
      </c>
      <c r="K240" s="1"/>
      <c r="L240" s="1"/>
    </row>
    <row r="241" spans="1:12" ht="21" x14ac:dyDescent="0.35">
      <c r="A241" s="22" t="s">
        <v>1285</v>
      </c>
      <c r="B241" s="2">
        <v>35</v>
      </c>
      <c r="C241" s="37"/>
      <c r="D241" s="2">
        <v>3</v>
      </c>
      <c r="E241" s="2"/>
      <c r="F241" s="1" t="e">
        <f>+VLOOKUP(E241,Participants!$A$1:$F$1450,2,FALSE)</f>
        <v>#N/A</v>
      </c>
      <c r="G241" s="1" t="e">
        <f>+VLOOKUP(E241,Participants!$A$1:$F$1450,4,FALSE)</f>
        <v>#N/A</v>
      </c>
      <c r="H241" s="1" t="e">
        <f>+VLOOKUP(E241,Participants!$A$1:$F$1450,5,FALSE)</f>
        <v>#N/A</v>
      </c>
      <c r="I241" s="1" t="e">
        <f>+VLOOKUP(E241,Participants!$A$1:$F$1450,3,FALSE)</f>
        <v>#N/A</v>
      </c>
      <c r="J241" s="1" t="e">
        <f>+VLOOKUP(E241,Participants!$A$1:$G$1450,7,FALSE)</f>
        <v>#N/A</v>
      </c>
      <c r="K241" s="1"/>
      <c r="L241" s="1"/>
    </row>
    <row r="242" spans="1:12" ht="21" x14ac:dyDescent="0.35">
      <c r="A242" s="22" t="s">
        <v>1285</v>
      </c>
      <c r="B242" s="2">
        <v>35</v>
      </c>
      <c r="C242" s="37"/>
      <c r="D242" s="2">
        <v>4</v>
      </c>
      <c r="E242" s="2"/>
      <c r="F242" s="1" t="e">
        <f>+VLOOKUP(E242,Participants!$A$1:$F$1450,2,FALSE)</f>
        <v>#N/A</v>
      </c>
      <c r="G242" s="1" t="e">
        <f>+VLOOKUP(E242,Participants!$A$1:$F$1450,4,FALSE)</f>
        <v>#N/A</v>
      </c>
      <c r="H242" s="1" t="e">
        <f>+VLOOKUP(E242,Participants!$A$1:$F$1450,5,FALSE)</f>
        <v>#N/A</v>
      </c>
      <c r="I242" s="1" t="e">
        <f>+VLOOKUP(E242,Participants!$A$1:$F$1450,3,FALSE)</f>
        <v>#N/A</v>
      </c>
      <c r="J242" s="1" t="e">
        <f>+VLOOKUP(E242,Participants!$A$1:$G$1450,7,FALSE)</f>
        <v>#N/A</v>
      </c>
      <c r="K242" s="1"/>
      <c r="L242" s="1"/>
    </row>
    <row r="243" spans="1:12" ht="21" x14ac:dyDescent="0.35">
      <c r="A243" s="22" t="s">
        <v>1285</v>
      </c>
      <c r="B243" s="2">
        <v>35</v>
      </c>
      <c r="C243" s="37"/>
      <c r="D243" s="2">
        <v>5</v>
      </c>
      <c r="E243" s="2"/>
      <c r="F243" s="1" t="e">
        <f>+VLOOKUP(E243,Participants!$A$1:$F$1450,2,FALSE)</f>
        <v>#N/A</v>
      </c>
      <c r="G243" s="1" t="e">
        <f>+VLOOKUP(E243,Participants!$A$1:$F$1450,4,FALSE)</f>
        <v>#N/A</v>
      </c>
      <c r="H243" s="1" t="e">
        <f>+VLOOKUP(E243,Participants!$A$1:$F$1450,5,FALSE)</f>
        <v>#N/A</v>
      </c>
      <c r="I243" s="1" t="e">
        <f>+VLOOKUP(E243,Participants!$A$1:$F$1450,3,FALSE)</f>
        <v>#N/A</v>
      </c>
      <c r="J243" s="1" t="e">
        <f>+VLOOKUP(E243,Participants!$A$1:$G$1450,7,FALSE)</f>
        <v>#N/A</v>
      </c>
      <c r="K243" s="1"/>
      <c r="L243" s="1"/>
    </row>
    <row r="244" spans="1:12" ht="21" x14ac:dyDescent="0.35">
      <c r="A244" s="22" t="s">
        <v>1285</v>
      </c>
      <c r="B244" s="2">
        <v>35</v>
      </c>
      <c r="C244" s="37"/>
      <c r="D244" s="2">
        <v>6</v>
      </c>
      <c r="E244" s="2"/>
      <c r="F244" s="1" t="e">
        <f>+VLOOKUP(E244,Participants!$A$1:$F$1450,2,FALSE)</f>
        <v>#N/A</v>
      </c>
      <c r="G244" s="1" t="e">
        <f>+VLOOKUP(E244,Participants!$A$1:$F$1450,4,FALSE)</f>
        <v>#N/A</v>
      </c>
      <c r="H244" s="1" t="e">
        <f>+VLOOKUP(E244,Participants!$A$1:$F$1450,5,FALSE)</f>
        <v>#N/A</v>
      </c>
      <c r="I244" s="1" t="e">
        <f>+VLOOKUP(E244,Participants!$A$1:$F$1450,3,FALSE)</f>
        <v>#N/A</v>
      </c>
      <c r="J244" s="1" t="e">
        <f>+VLOOKUP(E244,Participants!$A$1:$G$1450,7,FALSE)</f>
        <v>#N/A</v>
      </c>
      <c r="K244" s="1"/>
      <c r="L244" s="1"/>
    </row>
    <row r="245" spans="1:12" ht="21" x14ac:dyDescent="0.35">
      <c r="A245" s="22" t="s">
        <v>1285</v>
      </c>
      <c r="B245" s="2">
        <v>35</v>
      </c>
      <c r="C245" s="37"/>
      <c r="D245" s="2">
        <v>7</v>
      </c>
      <c r="E245" s="2"/>
      <c r="F245" s="1" t="e">
        <f>+VLOOKUP(E245,Participants!$A$1:$F$1450,2,FALSE)</f>
        <v>#N/A</v>
      </c>
      <c r="G245" s="1" t="e">
        <f>+VLOOKUP(E245,Participants!$A$1:$F$1450,4,FALSE)</f>
        <v>#N/A</v>
      </c>
      <c r="H245" s="1" t="e">
        <f>+VLOOKUP(E245,Participants!$A$1:$F$1450,5,FALSE)</f>
        <v>#N/A</v>
      </c>
      <c r="I245" s="1" t="e">
        <f>+VLOOKUP(E245,Participants!$A$1:$F$1450,3,FALSE)</f>
        <v>#N/A</v>
      </c>
      <c r="J245" s="1" t="e">
        <f>+VLOOKUP(E245,Participants!$A$1:$G$1450,7,FALSE)</f>
        <v>#N/A</v>
      </c>
      <c r="K245" s="1"/>
      <c r="L245" s="1"/>
    </row>
    <row r="246" spans="1:12" ht="21" x14ac:dyDescent="0.35">
      <c r="A246" s="22" t="s">
        <v>1285</v>
      </c>
      <c r="B246" s="2">
        <v>35</v>
      </c>
      <c r="C246" s="37"/>
      <c r="D246" s="2">
        <v>8</v>
      </c>
      <c r="E246" s="2"/>
      <c r="F246" s="1" t="e">
        <f>+VLOOKUP(E246,Participants!$A$1:$F$1450,2,FALSE)</f>
        <v>#N/A</v>
      </c>
      <c r="G246" s="1" t="e">
        <f>+VLOOKUP(E246,Participants!$A$1:$F$1450,4,FALSE)</f>
        <v>#N/A</v>
      </c>
      <c r="H246" s="1" t="e">
        <f>+VLOOKUP(E246,Participants!$A$1:$F$1450,5,FALSE)</f>
        <v>#N/A</v>
      </c>
      <c r="I246" s="1" t="e">
        <f>+VLOOKUP(E246,Participants!$A$1:$F$1450,3,FALSE)</f>
        <v>#N/A</v>
      </c>
      <c r="J246" s="1" t="e">
        <f>+VLOOKUP(E246,Participants!$A$1:$G$1450,7,FALSE)</f>
        <v>#N/A</v>
      </c>
      <c r="K246" s="1"/>
      <c r="L246" s="1"/>
    </row>
    <row r="247" spans="1:12" ht="21" x14ac:dyDescent="0.35">
      <c r="A247" s="22" t="s">
        <v>1285</v>
      </c>
      <c r="B247" s="2">
        <v>36</v>
      </c>
      <c r="C247" s="37"/>
      <c r="D247" s="2">
        <v>1</v>
      </c>
      <c r="E247" s="2"/>
      <c r="F247" s="1" t="e">
        <f>+VLOOKUP(E247,Participants!$A$1:$F$1450,2,FALSE)</f>
        <v>#N/A</v>
      </c>
      <c r="G247" s="1" t="e">
        <f>+VLOOKUP(E247,Participants!$A$1:$F$1450,4,FALSE)</f>
        <v>#N/A</v>
      </c>
      <c r="H247" s="1" t="e">
        <f>+VLOOKUP(E247,Participants!$A$1:$F$1450,5,FALSE)</f>
        <v>#N/A</v>
      </c>
      <c r="I247" s="1" t="e">
        <f>+VLOOKUP(E247,Participants!$A$1:$F$1450,3,FALSE)</f>
        <v>#N/A</v>
      </c>
      <c r="J247" s="1" t="e">
        <f>+VLOOKUP(E247,Participants!$A$1:$G$1450,7,FALSE)</f>
        <v>#N/A</v>
      </c>
      <c r="K247" s="1"/>
      <c r="L247" s="1"/>
    </row>
    <row r="248" spans="1:12" ht="21" x14ac:dyDescent="0.35">
      <c r="A248" s="22" t="s">
        <v>1285</v>
      </c>
      <c r="B248" s="2">
        <v>36</v>
      </c>
      <c r="C248" s="37"/>
      <c r="D248" s="2">
        <v>2</v>
      </c>
      <c r="E248" s="2"/>
      <c r="F248" s="1" t="e">
        <f>+VLOOKUP(E248,Participants!$A$1:$F$1450,2,FALSE)</f>
        <v>#N/A</v>
      </c>
      <c r="G248" s="1" t="e">
        <f>+VLOOKUP(E248,Participants!$A$1:$F$1450,4,FALSE)</f>
        <v>#N/A</v>
      </c>
      <c r="H248" s="1" t="e">
        <f>+VLOOKUP(E248,Participants!$A$1:$F$1450,5,FALSE)</f>
        <v>#N/A</v>
      </c>
      <c r="I248" s="1" t="e">
        <f>+VLOOKUP(E248,Participants!$A$1:$F$1450,3,FALSE)</f>
        <v>#N/A</v>
      </c>
      <c r="J248" s="1" t="e">
        <f>+VLOOKUP(E248,Participants!$A$1:$G$1450,7,FALSE)</f>
        <v>#N/A</v>
      </c>
      <c r="K248" s="1"/>
      <c r="L248" s="1"/>
    </row>
    <row r="249" spans="1:12" ht="21" x14ac:dyDescent="0.35">
      <c r="A249" s="22" t="s">
        <v>1285</v>
      </c>
      <c r="B249" s="2">
        <v>36</v>
      </c>
      <c r="C249" s="37"/>
      <c r="D249" s="2">
        <v>3</v>
      </c>
      <c r="E249" s="2"/>
      <c r="F249" s="1" t="e">
        <f>+VLOOKUP(E249,Participants!$A$1:$F$1450,2,FALSE)</f>
        <v>#N/A</v>
      </c>
      <c r="G249" s="1" t="e">
        <f>+VLOOKUP(E249,Participants!$A$1:$F$1450,4,FALSE)</f>
        <v>#N/A</v>
      </c>
      <c r="H249" s="1" t="e">
        <f>+VLOOKUP(E249,Participants!$A$1:$F$1450,5,FALSE)</f>
        <v>#N/A</v>
      </c>
      <c r="I249" s="1" t="e">
        <f>+VLOOKUP(E249,Participants!$A$1:$F$1450,3,FALSE)</f>
        <v>#N/A</v>
      </c>
      <c r="J249" s="1" t="e">
        <f>+VLOOKUP(E249,Participants!$A$1:$G$1450,7,FALSE)</f>
        <v>#N/A</v>
      </c>
      <c r="K249" s="1"/>
      <c r="L249" s="1"/>
    </row>
    <row r="250" spans="1:12" ht="21" x14ac:dyDescent="0.35">
      <c r="A250" s="22" t="s">
        <v>1285</v>
      </c>
      <c r="B250" s="2">
        <v>36</v>
      </c>
      <c r="C250" s="37"/>
      <c r="D250" s="2">
        <v>4</v>
      </c>
      <c r="E250" s="2"/>
      <c r="F250" s="1" t="e">
        <f>+VLOOKUP(E250,Participants!$A$1:$F$1450,2,FALSE)</f>
        <v>#N/A</v>
      </c>
      <c r="G250" s="1" t="e">
        <f>+VLOOKUP(E250,Participants!$A$1:$F$1450,4,FALSE)</f>
        <v>#N/A</v>
      </c>
      <c r="H250" s="1" t="e">
        <f>+VLOOKUP(E250,Participants!$A$1:$F$1450,5,FALSE)</f>
        <v>#N/A</v>
      </c>
      <c r="I250" s="1" t="e">
        <f>+VLOOKUP(E250,Participants!$A$1:$F$1450,3,FALSE)</f>
        <v>#N/A</v>
      </c>
      <c r="J250" s="1" t="e">
        <f>+VLOOKUP(E250,Participants!$A$1:$G$1450,7,FALSE)</f>
        <v>#N/A</v>
      </c>
      <c r="K250" s="1"/>
      <c r="L250" s="1"/>
    </row>
    <row r="251" spans="1:12" ht="21" x14ac:dyDescent="0.35">
      <c r="A251" s="22" t="s">
        <v>1285</v>
      </c>
      <c r="B251" s="2">
        <v>36</v>
      </c>
      <c r="C251" s="37"/>
      <c r="D251" s="2">
        <v>5</v>
      </c>
      <c r="E251" s="2"/>
      <c r="F251" s="1" t="e">
        <f>+VLOOKUP(E251,Participants!$A$1:$F$1450,2,FALSE)</f>
        <v>#N/A</v>
      </c>
      <c r="G251" s="1" t="e">
        <f>+VLOOKUP(E251,Participants!$A$1:$F$1450,4,FALSE)</f>
        <v>#N/A</v>
      </c>
      <c r="H251" s="1" t="e">
        <f>+VLOOKUP(E251,Participants!$A$1:$F$1450,5,FALSE)</f>
        <v>#N/A</v>
      </c>
      <c r="I251" s="1" t="e">
        <f>+VLOOKUP(E251,Participants!$A$1:$F$1450,3,FALSE)</f>
        <v>#N/A</v>
      </c>
      <c r="J251" s="1" t="e">
        <f>+VLOOKUP(E251,Participants!$A$1:$G$1450,7,FALSE)</f>
        <v>#N/A</v>
      </c>
      <c r="K251" s="1"/>
      <c r="L251" s="1"/>
    </row>
    <row r="252" spans="1:12" ht="21" x14ac:dyDescent="0.35">
      <c r="A252" s="22" t="s">
        <v>1285</v>
      </c>
      <c r="B252" s="2">
        <v>36</v>
      </c>
      <c r="C252" s="37"/>
      <c r="D252" s="2">
        <v>6</v>
      </c>
      <c r="E252" s="2"/>
      <c r="F252" s="1" t="e">
        <f>+VLOOKUP(E252,Participants!$A$1:$F$1450,2,FALSE)</f>
        <v>#N/A</v>
      </c>
      <c r="G252" s="1" t="e">
        <f>+VLOOKUP(E252,Participants!$A$1:$F$1450,4,FALSE)</f>
        <v>#N/A</v>
      </c>
      <c r="H252" s="1" t="e">
        <f>+VLOOKUP(E252,Participants!$A$1:$F$1450,5,FALSE)</f>
        <v>#N/A</v>
      </c>
      <c r="I252" s="1" t="e">
        <f>+VLOOKUP(E252,Participants!$A$1:$F$1450,3,FALSE)</f>
        <v>#N/A</v>
      </c>
      <c r="J252" s="1" t="e">
        <f>+VLOOKUP(E252,Participants!$A$1:$G$1450,7,FALSE)</f>
        <v>#N/A</v>
      </c>
      <c r="K252" s="1"/>
      <c r="L252" s="1"/>
    </row>
    <row r="253" spans="1:12" ht="21" x14ac:dyDescent="0.35">
      <c r="A253" s="22" t="s">
        <v>1285</v>
      </c>
      <c r="B253" s="2">
        <v>36</v>
      </c>
      <c r="C253" s="37"/>
      <c r="D253" s="2">
        <v>7</v>
      </c>
      <c r="E253" s="2"/>
      <c r="F253" s="1" t="e">
        <f>+VLOOKUP(E253,Participants!$A$1:$F$1450,2,FALSE)</f>
        <v>#N/A</v>
      </c>
      <c r="G253" s="1" t="e">
        <f>+VLOOKUP(E253,Participants!$A$1:$F$1450,4,FALSE)</f>
        <v>#N/A</v>
      </c>
      <c r="H253" s="1" t="e">
        <f>+VLOOKUP(E253,Participants!$A$1:$F$1450,5,FALSE)</f>
        <v>#N/A</v>
      </c>
      <c r="I253" s="1" t="e">
        <f>+VLOOKUP(E253,Participants!$A$1:$F$1450,3,FALSE)</f>
        <v>#N/A</v>
      </c>
      <c r="J253" s="1" t="e">
        <f>+VLOOKUP(E253,Participants!$A$1:$G$1450,7,FALSE)</f>
        <v>#N/A</v>
      </c>
      <c r="K253" s="1"/>
      <c r="L253" s="1"/>
    </row>
    <row r="254" spans="1:12" ht="21" x14ac:dyDescent="0.35">
      <c r="A254" s="22" t="s">
        <v>1285</v>
      </c>
      <c r="B254" s="2">
        <v>36</v>
      </c>
      <c r="C254" s="37"/>
      <c r="D254" s="2">
        <v>8</v>
      </c>
      <c r="E254" s="2"/>
      <c r="F254" s="1" t="e">
        <f>+VLOOKUP(E254,Participants!$A$1:$F$1450,2,FALSE)</f>
        <v>#N/A</v>
      </c>
      <c r="G254" s="1" t="e">
        <f>+VLOOKUP(E254,Participants!$A$1:$F$1450,4,FALSE)</f>
        <v>#N/A</v>
      </c>
      <c r="H254" s="1" t="e">
        <f>+VLOOKUP(E254,Participants!$A$1:$F$1450,5,FALSE)</f>
        <v>#N/A</v>
      </c>
      <c r="I254" s="1" t="e">
        <f>+VLOOKUP(E254,Participants!$A$1:$F$1450,3,FALSE)</f>
        <v>#N/A</v>
      </c>
      <c r="J254" s="1" t="e">
        <f>+VLOOKUP(E254,Participants!$A$1:$G$1450,7,FALSE)</f>
        <v>#N/A</v>
      </c>
      <c r="K254" s="1"/>
      <c r="L254" s="1"/>
    </row>
    <row r="255" spans="1:12" ht="21" x14ac:dyDescent="0.35">
      <c r="A255" s="22" t="s">
        <v>1285</v>
      </c>
      <c r="B255" s="2">
        <v>37</v>
      </c>
      <c r="C255" s="37"/>
      <c r="D255" s="2">
        <v>1</v>
      </c>
      <c r="E255" s="2"/>
      <c r="F255" s="1" t="e">
        <f>+VLOOKUP(E255,Participants!$A$1:$F$1450,2,FALSE)</f>
        <v>#N/A</v>
      </c>
      <c r="G255" s="1" t="e">
        <f>+VLOOKUP(E255,Participants!$A$1:$F$1450,4,FALSE)</f>
        <v>#N/A</v>
      </c>
      <c r="H255" s="1" t="e">
        <f>+VLOOKUP(E255,Participants!$A$1:$F$1450,5,FALSE)</f>
        <v>#N/A</v>
      </c>
      <c r="I255" s="1" t="e">
        <f>+VLOOKUP(E255,Participants!$A$1:$F$1450,3,FALSE)</f>
        <v>#N/A</v>
      </c>
      <c r="J255" s="1" t="e">
        <f>+VLOOKUP(E255,Participants!$A$1:$G$1450,7,FALSE)</f>
        <v>#N/A</v>
      </c>
      <c r="K255" s="1"/>
      <c r="L255" s="1"/>
    </row>
    <row r="256" spans="1:12" ht="21" x14ac:dyDescent="0.35">
      <c r="A256" s="22" t="s">
        <v>1285</v>
      </c>
      <c r="B256" s="2">
        <v>37</v>
      </c>
      <c r="C256" s="37"/>
      <c r="D256" s="2">
        <v>2</v>
      </c>
      <c r="E256" s="2"/>
      <c r="F256" s="1" t="e">
        <f>+VLOOKUP(E256,Participants!$A$1:$F$1450,2,FALSE)</f>
        <v>#N/A</v>
      </c>
      <c r="G256" s="1" t="e">
        <f>+VLOOKUP(E256,Participants!$A$1:$F$1450,4,FALSE)</f>
        <v>#N/A</v>
      </c>
      <c r="H256" s="1" t="e">
        <f>+VLOOKUP(E256,Participants!$A$1:$F$1450,5,FALSE)</f>
        <v>#N/A</v>
      </c>
      <c r="I256" s="1" t="e">
        <f>+VLOOKUP(E256,Participants!$A$1:$F$1450,3,FALSE)</f>
        <v>#N/A</v>
      </c>
      <c r="J256" s="1" t="e">
        <f>+VLOOKUP(E256,Participants!$A$1:$G$1450,7,FALSE)</f>
        <v>#N/A</v>
      </c>
      <c r="K256" s="1"/>
      <c r="L256" s="1"/>
    </row>
    <row r="257" spans="1:28" ht="21" x14ac:dyDescent="0.35">
      <c r="A257" s="22" t="s">
        <v>1285</v>
      </c>
      <c r="B257" s="2">
        <v>37</v>
      </c>
      <c r="C257" s="37"/>
      <c r="D257" s="2">
        <v>3</v>
      </c>
      <c r="E257" s="2"/>
      <c r="F257" s="1" t="e">
        <f>+VLOOKUP(E257,Participants!$A$1:$F$1450,2,FALSE)</f>
        <v>#N/A</v>
      </c>
      <c r="G257" s="1" t="e">
        <f>+VLOOKUP(E257,Participants!$A$1:$F$1450,4,FALSE)</f>
        <v>#N/A</v>
      </c>
      <c r="H257" s="1" t="e">
        <f>+VLOOKUP(E257,Participants!$A$1:$F$1450,5,FALSE)</f>
        <v>#N/A</v>
      </c>
      <c r="I257" s="1" t="e">
        <f>+VLOOKUP(E257,Participants!$A$1:$F$1450,3,FALSE)</f>
        <v>#N/A</v>
      </c>
      <c r="J257" s="1" t="e">
        <f>+VLOOKUP(E257,Participants!$A$1:$G$1450,7,FALSE)</f>
        <v>#N/A</v>
      </c>
      <c r="K257" s="1"/>
      <c r="L257" s="1"/>
    </row>
    <row r="258" spans="1:28" ht="21" x14ac:dyDescent="0.35">
      <c r="A258" s="22" t="s">
        <v>1285</v>
      </c>
      <c r="B258" s="2">
        <v>37</v>
      </c>
      <c r="C258" s="37"/>
      <c r="D258" s="2">
        <v>4</v>
      </c>
      <c r="E258" s="2"/>
      <c r="F258" s="1" t="e">
        <f>+VLOOKUP(E258,Participants!$A$1:$F$1450,2,FALSE)</f>
        <v>#N/A</v>
      </c>
      <c r="G258" s="1" t="e">
        <f>+VLOOKUP(E258,Participants!$A$1:$F$1450,4,FALSE)</f>
        <v>#N/A</v>
      </c>
      <c r="H258" s="1" t="e">
        <f>+VLOOKUP(E258,Participants!$A$1:$F$1450,5,FALSE)</f>
        <v>#N/A</v>
      </c>
      <c r="I258" s="1" t="e">
        <f>+VLOOKUP(E258,Participants!$A$1:$F$1450,3,FALSE)</f>
        <v>#N/A</v>
      </c>
      <c r="J258" s="1" t="e">
        <f>+VLOOKUP(E258,Participants!$A$1:$G$1450,7,FALSE)</f>
        <v>#N/A</v>
      </c>
      <c r="K258" s="1"/>
      <c r="L258" s="1"/>
    </row>
    <row r="259" spans="1:28" ht="21" x14ac:dyDescent="0.35">
      <c r="A259" s="22" t="s">
        <v>1285</v>
      </c>
      <c r="B259" s="2">
        <v>37</v>
      </c>
      <c r="C259" s="37"/>
      <c r="D259" s="2">
        <v>5</v>
      </c>
      <c r="E259" s="2"/>
      <c r="F259" s="1" t="e">
        <f>+VLOOKUP(E259,Participants!$A$1:$F$1450,2,FALSE)</f>
        <v>#N/A</v>
      </c>
      <c r="G259" s="1" t="e">
        <f>+VLOOKUP(E259,Participants!$A$1:$F$1450,4,FALSE)</f>
        <v>#N/A</v>
      </c>
      <c r="H259" s="1" t="e">
        <f>+VLOOKUP(E259,Participants!$A$1:$F$1450,5,FALSE)</f>
        <v>#N/A</v>
      </c>
      <c r="I259" s="1" t="e">
        <f>+VLOOKUP(E259,Participants!$A$1:$F$1450,3,FALSE)</f>
        <v>#N/A</v>
      </c>
      <c r="J259" s="1" t="e">
        <f>+VLOOKUP(E259,Participants!$A$1:$G$1450,7,FALSE)</f>
        <v>#N/A</v>
      </c>
      <c r="K259" s="1"/>
      <c r="L259" s="1"/>
    </row>
    <row r="260" spans="1:28" ht="21" x14ac:dyDescent="0.35">
      <c r="A260" s="22" t="s">
        <v>1285</v>
      </c>
      <c r="B260" s="2">
        <v>37</v>
      </c>
      <c r="C260" s="37"/>
      <c r="D260" s="2">
        <v>6</v>
      </c>
      <c r="E260" s="2"/>
      <c r="F260" s="1" t="e">
        <f>+VLOOKUP(E260,Participants!$A$1:$F$1450,2,FALSE)</f>
        <v>#N/A</v>
      </c>
      <c r="G260" s="1" t="e">
        <f>+VLOOKUP(E260,Participants!$A$1:$F$1450,4,FALSE)</f>
        <v>#N/A</v>
      </c>
      <c r="H260" s="1" t="e">
        <f>+VLOOKUP(E260,Participants!$A$1:$F$1450,5,FALSE)</f>
        <v>#N/A</v>
      </c>
      <c r="I260" s="1" t="e">
        <f>+VLOOKUP(E260,Participants!$A$1:$F$1450,3,FALSE)</f>
        <v>#N/A</v>
      </c>
      <c r="J260" s="1" t="e">
        <f>+VLOOKUP(E260,Participants!$A$1:$G$1450,7,FALSE)</f>
        <v>#N/A</v>
      </c>
      <c r="K260" s="1"/>
      <c r="L260" s="1"/>
    </row>
    <row r="261" spans="1:28" ht="21" x14ac:dyDescent="0.35">
      <c r="A261" s="22" t="s">
        <v>1285</v>
      </c>
      <c r="B261" s="2">
        <v>37</v>
      </c>
      <c r="C261" s="37"/>
      <c r="D261" s="2">
        <v>7</v>
      </c>
      <c r="E261" s="2"/>
      <c r="F261" s="1" t="e">
        <f>+VLOOKUP(E261,Participants!$A$1:$F$1450,2,FALSE)</f>
        <v>#N/A</v>
      </c>
      <c r="G261" s="1" t="e">
        <f>+VLOOKUP(E261,Participants!$A$1:$F$1450,4,FALSE)</f>
        <v>#N/A</v>
      </c>
      <c r="H261" s="1" t="e">
        <f>+VLOOKUP(E261,Participants!$A$1:$F$1450,5,FALSE)</f>
        <v>#N/A</v>
      </c>
      <c r="I261" s="1" t="e">
        <f>+VLOOKUP(E261,Participants!$A$1:$F$1450,3,FALSE)</f>
        <v>#N/A</v>
      </c>
      <c r="J261" s="1" t="e">
        <f>+VLOOKUP(E261,Participants!$A$1:$G$1450,7,FALSE)</f>
        <v>#N/A</v>
      </c>
      <c r="K261" s="1"/>
      <c r="L261" s="1"/>
    </row>
    <row r="262" spans="1:28" ht="21" x14ac:dyDescent="0.35">
      <c r="A262" s="22" t="s">
        <v>1285</v>
      </c>
      <c r="B262" s="2">
        <v>37</v>
      </c>
      <c r="C262" s="37"/>
      <c r="D262" s="2">
        <v>8</v>
      </c>
      <c r="E262" s="2"/>
      <c r="F262" s="1" t="e">
        <f>+VLOOKUP(E262,Participants!$A$1:$F$1450,2,FALSE)</f>
        <v>#N/A</v>
      </c>
      <c r="G262" s="1" t="e">
        <f>+VLOOKUP(E262,Participants!$A$1:$F$1450,4,FALSE)</f>
        <v>#N/A</v>
      </c>
      <c r="H262" s="1" t="e">
        <f>+VLOOKUP(E262,Participants!$A$1:$F$1450,5,FALSE)</f>
        <v>#N/A</v>
      </c>
      <c r="I262" s="1" t="e">
        <f>+VLOOKUP(E262,Participants!$A$1:$F$1450,3,FALSE)</f>
        <v>#N/A</v>
      </c>
      <c r="J262" s="1" t="e">
        <f>+VLOOKUP(E262,Participants!$A$1:$G$1450,7,FALSE)</f>
        <v>#N/A</v>
      </c>
      <c r="K262" s="1"/>
      <c r="L262" s="1"/>
    </row>
    <row r="263" spans="1:28" ht="21" x14ac:dyDescent="0.35">
      <c r="A263" s="22" t="s">
        <v>1285</v>
      </c>
      <c r="B263" s="2"/>
      <c r="C263" s="2"/>
      <c r="D263" s="2"/>
      <c r="E263" s="2"/>
      <c r="F263" s="1" t="e">
        <f>+VLOOKUP(E263,Participants!$A$1:$F$1450,2,FALSE)</f>
        <v>#N/A</v>
      </c>
      <c r="G263" s="1" t="e">
        <f>+VLOOKUP(E263,Participants!$A$1:$F$1450,4,FALSE)</f>
        <v>#N/A</v>
      </c>
      <c r="H263" s="1" t="e">
        <f>+VLOOKUP(E263,Participants!$A$1:$F$1450,5,FALSE)</f>
        <v>#N/A</v>
      </c>
      <c r="I263" s="1" t="e">
        <f>+VLOOKUP(E263,Participants!$A$1:$F$1450,3,FALSE)</f>
        <v>#N/A</v>
      </c>
      <c r="J263" s="1" t="e">
        <f>+VLOOKUP(E263,Participants!$A$1:$G$1450,7,FALSE)</f>
        <v>#N/A</v>
      </c>
      <c r="K263" s="1"/>
      <c r="L263" s="1"/>
    </row>
    <row r="264" spans="1:28" ht="21" x14ac:dyDescent="0.35">
      <c r="A264" s="22" t="s">
        <v>1285</v>
      </c>
      <c r="B264" s="2"/>
      <c r="C264" s="2"/>
      <c r="D264" s="2"/>
      <c r="E264" s="2"/>
      <c r="F264" s="1" t="e">
        <f>+VLOOKUP(E264,Participants!$A$1:$F$1450,2,FALSE)</f>
        <v>#N/A</v>
      </c>
      <c r="G264" s="1" t="e">
        <f>+VLOOKUP(E264,Participants!$A$1:$F$1450,4,FALSE)</f>
        <v>#N/A</v>
      </c>
      <c r="H264" s="1" t="e">
        <f>+VLOOKUP(E264,Participants!$A$1:$F$1450,5,FALSE)</f>
        <v>#N/A</v>
      </c>
      <c r="I264" s="1" t="e">
        <f>+VLOOKUP(E264,Participants!$A$1:$F$1450,3,FALSE)</f>
        <v>#N/A</v>
      </c>
      <c r="J264" s="1" t="e">
        <f>+VLOOKUP(E264,Participants!$A$1:$G$1450,7,FALSE)</f>
        <v>#N/A</v>
      </c>
      <c r="K264" s="1"/>
      <c r="L264" s="1"/>
    </row>
    <row r="265" spans="1:28" ht="21" x14ac:dyDescent="0.35">
      <c r="A265" s="22" t="s">
        <v>1285</v>
      </c>
      <c r="B265" s="2"/>
      <c r="C265" s="2"/>
      <c r="D265" s="2"/>
      <c r="E265" s="2"/>
      <c r="F265" s="1" t="e">
        <f>+VLOOKUP(E265,Participants!$A$1:$F$1450,2,FALSE)</f>
        <v>#N/A</v>
      </c>
      <c r="G265" s="1" t="e">
        <f>+VLOOKUP(E265,Participants!$A$1:$F$1450,4,FALSE)</f>
        <v>#N/A</v>
      </c>
      <c r="H265" s="1" t="e">
        <f>+VLOOKUP(E265,Participants!$A$1:$F$1450,5,FALSE)</f>
        <v>#N/A</v>
      </c>
      <c r="I265" s="1" t="e">
        <f>+VLOOKUP(E265,Participants!$A$1:$F$1450,3,FALSE)</f>
        <v>#N/A</v>
      </c>
      <c r="J265" s="1" t="e">
        <f>+VLOOKUP(E265,Participants!$A$1:$G$1450,7,FALSE)</f>
        <v>#N/A</v>
      </c>
      <c r="K265" s="1"/>
      <c r="L265" s="1"/>
    </row>
    <row r="268" spans="1:28" x14ac:dyDescent="0.25">
      <c r="B268" s="16" t="s">
        <v>8</v>
      </c>
      <c r="C268" s="16" t="s">
        <v>11</v>
      </c>
      <c r="D268" s="16" t="s">
        <v>18</v>
      </c>
      <c r="E268" s="17" t="s">
        <v>21</v>
      </c>
      <c r="F268" s="16" t="s">
        <v>24</v>
      </c>
      <c r="G268" s="16" t="s">
        <v>27</v>
      </c>
      <c r="H268" s="16" t="s">
        <v>30</v>
      </c>
      <c r="I268" s="16" t="s">
        <v>32</v>
      </c>
      <c r="J268" s="16" t="s">
        <v>34</v>
      </c>
      <c r="K268" s="16" t="s">
        <v>37</v>
      </c>
      <c r="L268" s="16" t="s">
        <v>40</v>
      </c>
      <c r="M268" s="16" t="s">
        <v>43</v>
      </c>
      <c r="N268" s="16" t="s">
        <v>46</v>
      </c>
      <c r="O268" s="16" t="s">
        <v>51</v>
      </c>
      <c r="P268" s="16" t="s">
        <v>54</v>
      </c>
      <c r="Q268" s="16" t="s">
        <v>57</v>
      </c>
      <c r="R268" s="16" t="s">
        <v>60</v>
      </c>
      <c r="S268" s="16" t="s">
        <v>63</v>
      </c>
      <c r="T268" s="16" t="s">
        <v>66</v>
      </c>
      <c r="U268" s="16" t="s">
        <v>69</v>
      </c>
      <c r="V268" s="16" t="s">
        <v>72</v>
      </c>
      <c r="W268" s="16" t="s">
        <v>75</v>
      </c>
      <c r="X268" s="16" t="s">
        <v>78</v>
      </c>
      <c r="Y268" t="s">
        <v>81</v>
      </c>
      <c r="Z268" t="s">
        <v>84</v>
      </c>
      <c r="AA268" t="s">
        <v>87</v>
      </c>
      <c r="AB268" s="16" t="s">
        <v>1281</v>
      </c>
    </row>
    <row r="269" spans="1:28" x14ac:dyDescent="0.25">
      <c r="A269" t="s">
        <v>49</v>
      </c>
      <c r="B269">
        <f t="shared" ref="B269:K274" si="0">+SUMIFS($L$2:$L$265,$J$2:$J$265,$A269,$G$2:$G$265,B$268)</f>
        <v>0</v>
      </c>
      <c r="C269">
        <f t="shared" si="0"/>
        <v>0</v>
      </c>
      <c r="D269">
        <f t="shared" si="0"/>
        <v>0</v>
      </c>
      <c r="E269">
        <f t="shared" si="0"/>
        <v>0</v>
      </c>
      <c r="F269">
        <f t="shared" si="0"/>
        <v>0</v>
      </c>
      <c r="G269">
        <f t="shared" si="0"/>
        <v>0</v>
      </c>
      <c r="H269">
        <f t="shared" si="0"/>
        <v>0</v>
      </c>
      <c r="I269">
        <f t="shared" si="0"/>
        <v>6</v>
      </c>
      <c r="J269">
        <f t="shared" si="0"/>
        <v>0</v>
      </c>
      <c r="K269">
        <f t="shared" si="0"/>
        <v>0</v>
      </c>
      <c r="L269">
        <f t="shared" ref="L269:U274" si="1">+SUMIFS($L$2:$L$265,$J$2:$J$265,$A269,$G$2:$G$265,L$268)</f>
        <v>0</v>
      </c>
      <c r="M269">
        <f t="shared" si="1"/>
        <v>0</v>
      </c>
      <c r="N269">
        <f t="shared" si="1"/>
        <v>0</v>
      </c>
      <c r="O269">
        <f t="shared" si="1"/>
        <v>0</v>
      </c>
      <c r="P269">
        <f t="shared" si="1"/>
        <v>0</v>
      </c>
      <c r="Q269">
        <f t="shared" si="1"/>
        <v>8</v>
      </c>
      <c r="R269">
        <f t="shared" si="1"/>
        <v>0</v>
      </c>
      <c r="S269">
        <f t="shared" si="1"/>
        <v>0</v>
      </c>
      <c r="T269">
        <f t="shared" si="1"/>
        <v>0</v>
      </c>
      <c r="U269">
        <f t="shared" si="1"/>
        <v>0</v>
      </c>
      <c r="V269">
        <f t="shared" ref="V269:AA274" si="2">+SUMIFS($L$2:$L$265,$J$2:$J$265,$A269,$G$2:$G$265,V$268)</f>
        <v>0</v>
      </c>
      <c r="W269">
        <f t="shared" si="2"/>
        <v>6</v>
      </c>
      <c r="X269">
        <f t="shared" si="2"/>
        <v>7</v>
      </c>
      <c r="Y269">
        <f t="shared" si="2"/>
        <v>10</v>
      </c>
      <c r="Z269">
        <f t="shared" si="2"/>
        <v>2</v>
      </c>
      <c r="AA269">
        <f t="shared" si="2"/>
        <v>0</v>
      </c>
      <c r="AB269">
        <f>SUM(B269:AA269)</f>
        <v>39</v>
      </c>
    </row>
    <row r="270" spans="1:28" x14ac:dyDescent="0.25">
      <c r="A270" t="s">
        <v>14</v>
      </c>
      <c r="B270">
        <f t="shared" si="0"/>
        <v>0</v>
      </c>
      <c r="C270">
        <f t="shared" si="0"/>
        <v>0</v>
      </c>
      <c r="D270">
        <f t="shared" si="0"/>
        <v>0</v>
      </c>
      <c r="E270">
        <f t="shared" si="0"/>
        <v>0</v>
      </c>
      <c r="F270">
        <f t="shared" si="0"/>
        <v>0</v>
      </c>
      <c r="G270">
        <f t="shared" si="0"/>
        <v>0</v>
      </c>
      <c r="H270">
        <f t="shared" si="0"/>
        <v>0</v>
      </c>
      <c r="I270">
        <f t="shared" si="0"/>
        <v>2</v>
      </c>
      <c r="J270">
        <f t="shared" si="0"/>
        <v>0</v>
      </c>
      <c r="K270">
        <f t="shared" si="0"/>
        <v>0</v>
      </c>
      <c r="L270">
        <f t="shared" si="1"/>
        <v>0</v>
      </c>
      <c r="M270">
        <f t="shared" si="1"/>
        <v>0</v>
      </c>
      <c r="N270">
        <f t="shared" si="1"/>
        <v>0</v>
      </c>
      <c r="O270">
        <f t="shared" si="1"/>
        <v>0</v>
      </c>
      <c r="P270">
        <f t="shared" si="1"/>
        <v>0</v>
      </c>
      <c r="Q270">
        <f t="shared" si="1"/>
        <v>0</v>
      </c>
      <c r="R270">
        <f t="shared" si="1"/>
        <v>0</v>
      </c>
      <c r="S270">
        <f t="shared" si="1"/>
        <v>0</v>
      </c>
      <c r="T270">
        <f t="shared" si="1"/>
        <v>10</v>
      </c>
      <c r="U270">
        <f t="shared" si="1"/>
        <v>0</v>
      </c>
      <c r="V270">
        <f t="shared" si="2"/>
        <v>0</v>
      </c>
      <c r="W270">
        <f t="shared" si="2"/>
        <v>12</v>
      </c>
      <c r="X270">
        <f t="shared" si="2"/>
        <v>10</v>
      </c>
      <c r="Y270">
        <f t="shared" si="2"/>
        <v>5</v>
      </c>
      <c r="Z270">
        <f t="shared" si="2"/>
        <v>0</v>
      </c>
      <c r="AA270">
        <f t="shared" si="2"/>
        <v>0</v>
      </c>
      <c r="AB270">
        <f t="shared" ref="AB270:AB274" si="3">SUM(B270:AA270)</f>
        <v>39</v>
      </c>
    </row>
    <row r="271" spans="1:28" x14ac:dyDescent="0.25">
      <c r="A271" t="s">
        <v>129</v>
      </c>
      <c r="B271">
        <f t="shared" si="0"/>
        <v>0</v>
      </c>
      <c r="C271">
        <f t="shared" si="0"/>
        <v>0</v>
      </c>
      <c r="D271">
        <f t="shared" si="0"/>
        <v>11</v>
      </c>
      <c r="E271">
        <f t="shared" si="0"/>
        <v>0</v>
      </c>
      <c r="F271">
        <f t="shared" si="0"/>
        <v>0</v>
      </c>
      <c r="G271">
        <f t="shared" si="0"/>
        <v>0</v>
      </c>
      <c r="H271">
        <f t="shared" si="0"/>
        <v>0</v>
      </c>
      <c r="I271">
        <f t="shared" si="0"/>
        <v>8</v>
      </c>
      <c r="J271">
        <f t="shared" si="0"/>
        <v>0</v>
      </c>
      <c r="K271">
        <f t="shared" si="0"/>
        <v>0</v>
      </c>
      <c r="L271">
        <f t="shared" si="1"/>
        <v>0</v>
      </c>
      <c r="M271">
        <f t="shared" si="1"/>
        <v>0</v>
      </c>
      <c r="N271">
        <f t="shared" si="1"/>
        <v>0</v>
      </c>
      <c r="O271">
        <f t="shared" si="1"/>
        <v>0</v>
      </c>
      <c r="P271">
        <f t="shared" si="1"/>
        <v>0</v>
      </c>
      <c r="Q271">
        <f t="shared" si="1"/>
        <v>0</v>
      </c>
      <c r="R271">
        <f t="shared" si="1"/>
        <v>0</v>
      </c>
      <c r="S271">
        <f t="shared" si="1"/>
        <v>0</v>
      </c>
      <c r="T271">
        <f t="shared" si="1"/>
        <v>0</v>
      </c>
      <c r="U271">
        <f t="shared" si="1"/>
        <v>0</v>
      </c>
      <c r="V271">
        <f t="shared" si="2"/>
        <v>0</v>
      </c>
      <c r="W271">
        <f t="shared" si="2"/>
        <v>6</v>
      </c>
      <c r="X271">
        <f t="shared" si="2"/>
        <v>0</v>
      </c>
      <c r="Y271">
        <f t="shared" si="2"/>
        <v>14</v>
      </c>
      <c r="Z271">
        <f t="shared" si="2"/>
        <v>0</v>
      </c>
      <c r="AA271">
        <f t="shared" si="2"/>
        <v>0</v>
      </c>
      <c r="AB271">
        <f t="shared" si="3"/>
        <v>39</v>
      </c>
    </row>
    <row r="272" spans="1:28" x14ac:dyDescent="0.25">
      <c r="A272" t="s">
        <v>98</v>
      </c>
      <c r="B272">
        <f t="shared" si="0"/>
        <v>0</v>
      </c>
      <c r="C272">
        <f t="shared" si="0"/>
        <v>0</v>
      </c>
      <c r="D272">
        <f t="shared" si="0"/>
        <v>6</v>
      </c>
      <c r="E272">
        <f t="shared" si="0"/>
        <v>0</v>
      </c>
      <c r="F272">
        <f t="shared" si="0"/>
        <v>0</v>
      </c>
      <c r="G272">
        <f t="shared" si="0"/>
        <v>0</v>
      </c>
      <c r="H272">
        <f t="shared" si="0"/>
        <v>0</v>
      </c>
      <c r="I272">
        <f t="shared" si="0"/>
        <v>0</v>
      </c>
      <c r="J272">
        <f t="shared" si="0"/>
        <v>0</v>
      </c>
      <c r="K272">
        <f t="shared" si="0"/>
        <v>0</v>
      </c>
      <c r="L272">
        <f t="shared" si="1"/>
        <v>0</v>
      </c>
      <c r="M272">
        <f t="shared" si="1"/>
        <v>0</v>
      </c>
      <c r="N272">
        <f t="shared" si="1"/>
        <v>0</v>
      </c>
      <c r="O272">
        <f t="shared" si="1"/>
        <v>0</v>
      </c>
      <c r="P272">
        <f t="shared" si="1"/>
        <v>0</v>
      </c>
      <c r="Q272">
        <f t="shared" si="1"/>
        <v>8</v>
      </c>
      <c r="R272">
        <f t="shared" si="1"/>
        <v>0</v>
      </c>
      <c r="S272">
        <f t="shared" si="1"/>
        <v>3</v>
      </c>
      <c r="T272">
        <f t="shared" si="1"/>
        <v>0</v>
      </c>
      <c r="U272">
        <f t="shared" si="1"/>
        <v>0</v>
      </c>
      <c r="V272">
        <f t="shared" si="2"/>
        <v>0</v>
      </c>
      <c r="W272">
        <f t="shared" si="2"/>
        <v>2</v>
      </c>
      <c r="X272">
        <f t="shared" si="2"/>
        <v>6</v>
      </c>
      <c r="Y272">
        <f t="shared" si="2"/>
        <v>4</v>
      </c>
      <c r="Z272">
        <f t="shared" si="2"/>
        <v>10</v>
      </c>
      <c r="AA272">
        <f t="shared" si="2"/>
        <v>0</v>
      </c>
      <c r="AB272">
        <f t="shared" si="3"/>
        <v>39</v>
      </c>
    </row>
    <row r="273" spans="1:28" x14ac:dyDescent="0.25">
      <c r="A273" t="s">
        <v>150</v>
      </c>
      <c r="B273">
        <f t="shared" si="0"/>
        <v>0</v>
      </c>
      <c r="C273">
        <f t="shared" si="0"/>
        <v>0</v>
      </c>
      <c r="D273">
        <f t="shared" si="0"/>
        <v>25</v>
      </c>
      <c r="E273">
        <f t="shared" si="0"/>
        <v>0</v>
      </c>
      <c r="F273">
        <f t="shared" si="0"/>
        <v>0</v>
      </c>
      <c r="G273">
        <f t="shared" si="0"/>
        <v>0</v>
      </c>
      <c r="H273">
        <f t="shared" si="0"/>
        <v>0</v>
      </c>
      <c r="I273">
        <f t="shared" si="0"/>
        <v>6</v>
      </c>
      <c r="J273">
        <f t="shared" si="0"/>
        <v>0</v>
      </c>
      <c r="K273">
        <f t="shared" si="0"/>
        <v>0</v>
      </c>
      <c r="L273">
        <f t="shared" si="1"/>
        <v>0</v>
      </c>
      <c r="M273">
        <f t="shared" si="1"/>
        <v>0</v>
      </c>
      <c r="N273">
        <f t="shared" si="1"/>
        <v>0</v>
      </c>
      <c r="O273">
        <f t="shared" si="1"/>
        <v>0</v>
      </c>
      <c r="P273">
        <f t="shared" si="1"/>
        <v>0</v>
      </c>
      <c r="Q273">
        <f t="shared" si="1"/>
        <v>0</v>
      </c>
      <c r="R273">
        <f t="shared" si="1"/>
        <v>0</v>
      </c>
      <c r="S273">
        <f t="shared" si="1"/>
        <v>1</v>
      </c>
      <c r="T273">
        <f t="shared" si="1"/>
        <v>0</v>
      </c>
      <c r="U273">
        <f t="shared" si="1"/>
        <v>0</v>
      </c>
      <c r="V273">
        <f t="shared" si="2"/>
        <v>0</v>
      </c>
      <c r="W273">
        <f t="shared" si="2"/>
        <v>2</v>
      </c>
      <c r="X273">
        <f t="shared" si="2"/>
        <v>0</v>
      </c>
      <c r="Y273">
        <f t="shared" si="2"/>
        <v>5</v>
      </c>
      <c r="Z273">
        <f t="shared" si="2"/>
        <v>0</v>
      </c>
      <c r="AA273">
        <f t="shared" si="2"/>
        <v>0</v>
      </c>
      <c r="AB273">
        <f t="shared" si="3"/>
        <v>39</v>
      </c>
    </row>
    <row r="274" spans="1:28" x14ac:dyDescent="0.25">
      <c r="A274" t="s">
        <v>115</v>
      </c>
      <c r="B274">
        <f t="shared" si="0"/>
        <v>0</v>
      </c>
      <c r="C274">
        <f t="shared" si="0"/>
        <v>0</v>
      </c>
      <c r="D274">
        <f t="shared" si="0"/>
        <v>11</v>
      </c>
      <c r="E274">
        <f t="shared" si="0"/>
        <v>0</v>
      </c>
      <c r="F274">
        <f t="shared" si="0"/>
        <v>0</v>
      </c>
      <c r="G274">
        <f t="shared" si="0"/>
        <v>0</v>
      </c>
      <c r="H274">
        <f t="shared" si="0"/>
        <v>0</v>
      </c>
      <c r="I274">
        <f t="shared" si="0"/>
        <v>5</v>
      </c>
      <c r="J274">
        <f t="shared" si="0"/>
        <v>0</v>
      </c>
      <c r="K274">
        <f t="shared" si="0"/>
        <v>0</v>
      </c>
      <c r="L274">
        <f t="shared" si="1"/>
        <v>0</v>
      </c>
      <c r="M274">
        <f t="shared" si="1"/>
        <v>0</v>
      </c>
      <c r="N274">
        <f t="shared" si="1"/>
        <v>0</v>
      </c>
      <c r="O274">
        <f t="shared" si="1"/>
        <v>0</v>
      </c>
      <c r="P274">
        <f t="shared" si="1"/>
        <v>0</v>
      </c>
      <c r="Q274">
        <f t="shared" si="1"/>
        <v>0</v>
      </c>
      <c r="R274">
        <f t="shared" si="1"/>
        <v>0</v>
      </c>
      <c r="S274">
        <f t="shared" si="1"/>
        <v>2</v>
      </c>
      <c r="T274">
        <f t="shared" si="1"/>
        <v>4</v>
      </c>
      <c r="U274">
        <f t="shared" si="1"/>
        <v>0</v>
      </c>
      <c r="V274">
        <f t="shared" si="2"/>
        <v>0</v>
      </c>
      <c r="W274">
        <f t="shared" si="2"/>
        <v>10</v>
      </c>
      <c r="X274">
        <f t="shared" si="2"/>
        <v>6</v>
      </c>
      <c r="Y274">
        <f t="shared" si="2"/>
        <v>1</v>
      </c>
      <c r="Z274">
        <f t="shared" si="2"/>
        <v>0</v>
      </c>
      <c r="AA274">
        <f t="shared" si="2"/>
        <v>0</v>
      </c>
      <c r="AB274">
        <f t="shared" si="3"/>
        <v>39</v>
      </c>
    </row>
  </sheetData>
  <sortState ref="A119:AB145">
    <sortCondition ref="C119:C145"/>
  </sortState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B246"/>
  <sheetViews>
    <sheetView workbookViewId="0">
      <pane ySplit="1" topLeftCell="A69" activePane="bottomLeft" state="frozen"/>
      <selection activeCell="C1" sqref="C1"/>
      <selection pane="bottomLeft" activeCell="C63" sqref="C63"/>
    </sheetView>
  </sheetViews>
  <sheetFormatPr defaultColWidth="8.5703125" defaultRowHeight="15" x14ac:dyDescent="0.25"/>
  <cols>
    <col min="1" max="1" width="19.5703125" customWidth="1"/>
    <col min="2" max="2" width="7.140625" bestFit="1" customWidth="1"/>
    <col min="3" max="3" width="9.42578125" customWidth="1"/>
    <col min="4" max="4" width="7" customWidth="1"/>
    <col min="5" max="5" width="10.28515625" style="3" bestFit="1" customWidth="1"/>
    <col min="6" max="6" width="26.7109375" customWidth="1"/>
    <col min="7" max="9" width="10.28515625" customWidth="1"/>
    <col min="10" max="10" width="13.7109375" bestFit="1" customWidth="1"/>
    <col min="11" max="12" width="10.28515625" customWidth="1"/>
  </cols>
  <sheetData>
    <row r="1" spans="1:28" s="25" customFormat="1" ht="21" x14ac:dyDescent="0.35">
      <c r="A1" s="49" t="s">
        <v>1290</v>
      </c>
      <c r="B1" s="49" t="s">
        <v>1275</v>
      </c>
      <c r="C1" s="49" t="s">
        <v>1276</v>
      </c>
      <c r="D1" s="49" t="s">
        <v>1277</v>
      </c>
      <c r="E1" s="49" t="s">
        <v>1278</v>
      </c>
      <c r="F1" s="49" t="s">
        <v>1</v>
      </c>
      <c r="G1" s="49" t="s">
        <v>3</v>
      </c>
      <c r="H1" s="49" t="s">
        <v>4</v>
      </c>
      <c r="I1" s="49" t="s">
        <v>2</v>
      </c>
      <c r="J1" s="49" t="s">
        <v>6</v>
      </c>
      <c r="K1" s="49" t="s">
        <v>1279</v>
      </c>
      <c r="L1" s="49" t="s">
        <v>1280</v>
      </c>
    </row>
    <row r="2" spans="1:28" ht="21" x14ac:dyDescent="0.35">
      <c r="A2" s="24" t="s">
        <v>1290</v>
      </c>
      <c r="B2" s="2">
        <v>4</v>
      </c>
      <c r="C2" s="2" t="s">
        <v>1313</v>
      </c>
      <c r="D2" s="2">
        <v>5</v>
      </c>
      <c r="E2" s="2">
        <v>778</v>
      </c>
      <c r="F2" s="1" t="str">
        <f>+VLOOKUP(E2,Participants!$A$1:$F$1450,2,FALSE)</f>
        <v>Samantha Barker</v>
      </c>
      <c r="G2" s="1" t="str">
        <f>+VLOOKUP(E2,Participants!$A$1:$F$1450,4,FALSE)</f>
        <v>ANN</v>
      </c>
      <c r="H2" s="1" t="str">
        <f>+VLOOKUP(E2,Participants!$A$1:$F$1450,5,FALSE)</f>
        <v>F</v>
      </c>
      <c r="I2" s="1">
        <f>+VLOOKUP(E2,Participants!$A$1:$F$1450,3,FALSE)</f>
        <v>4</v>
      </c>
      <c r="J2" s="1" t="str">
        <f>+VLOOKUP(E2,Participants!$A$1:$G$1450,7,FALSE)</f>
        <v>DEV GIRLS</v>
      </c>
      <c r="K2" s="1">
        <v>1</v>
      </c>
      <c r="L2" s="1">
        <v>10</v>
      </c>
    </row>
    <row r="3" spans="1:28" ht="21" x14ac:dyDescent="0.35">
      <c r="A3" s="24" t="s">
        <v>1290</v>
      </c>
      <c r="B3" s="2">
        <v>5</v>
      </c>
      <c r="C3" s="2" t="s">
        <v>1318</v>
      </c>
      <c r="D3" s="2">
        <v>4</v>
      </c>
      <c r="E3" s="2">
        <v>1074</v>
      </c>
      <c r="F3" s="1" t="str">
        <f>+VLOOKUP(E3,Participants!$A$1:$F$1450,2,FALSE)</f>
        <v>Raina Johnson</v>
      </c>
      <c r="G3" s="1" t="str">
        <f>+VLOOKUP(E3,Participants!$A$1:$F$1450,4,FALSE)</f>
        <v>JFK</v>
      </c>
      <c r="H3" s="1" t="str">
        <f>+VLOOKUP(E3,Participants!$A$1:$F$1450,5,FALSE)</f>
        <v>F</v>
      </c>
      <c r="I3" s="1">
        <f>+VLOOKUP(E3,Participants!$A$1:$F$1450,3,FALSE)</f>
        <v>4</v>
      </c>
      <c r="J3" s="1" t="str">
        <f>+VLOOKUP(E3,Participants!$A$1:$G$1450,7,FALSE)</f>
        <v>DEV GIRLS</v>
      </c>
      <c r="K3" s="1">
        <v>2</v>
      </c>
      <c r="L3" s="1">
        <v>8</v>
      </c>
    </row>
    <row r="4" spans="1:28" ht="21" x14ac:dyDescent="0.35">
      <c r="A4" s="24" t="s">
        <v>1290</v>
      </c>
      <c r="B4" s="2">
        <v>5</v>
      </c>
      <c r="C4" s="2" t="s">
        <v>1316</v>
      </c>
      <c r="D4" s="2">
        <v>2</v>
      </c>
      <c r="E4" s="2">
        <v>970</v>
      </c>
      <c r="F4" s="1" t="str">
        <f>+VLOOKUP(E4,Participants!$A$1:$F$1450,2,FALSE)</f>
        <v>Addy Batts</v>
      </c>
      <c r="G4" s="1" t="str">
        <f>+VLOOKUP(E4,Participants!$A$1:$F$1450,4,FALSE)</f>
        <v>PHL</v>
      </c>
      <c r="H4" s="1" t="str">
        <f>+VLOOKUP(E4,Participants!$A$1:$F$1450,5,FALSE)</f>
        <v>F</v>
      </c>
      <c r="I4" s="1">
        <f>+VLOOKUP(E4,Participants!$A$1:$F$1450,3,FALSE)</f>
        <v>3</v>
      </c>
      <c r="J4" s="1" t="str">
        <f>+VLOOKUP(E4,Participants!$A$1:$G$1450,7,FALSE)</f>
        <v>DEV GIRLS</v>
      </c>
      <c r="K4" s="1">
        <v>3</v>
      </c>
      <c r="L4" s="1">
        <v>6</v>
      </c>
    </row>
    <row r="5" spans="1:28" ht="21" x14ac:dyDescent="0.35">
      <c r="A5" s="24" t="s">
        <v>1290</v>
      </c>
      <c r="B5" s="2">
        <v>6</v>
      </c>
      <c r="C5" s="2" t="s">
        <v>1319</v>
      </c>
      <c r="D5" s="2">
        <v>1</v>
      </c>
      <c r="E5" s="2">
        <v>983</v>
      </c>
      <c r="F5" s="1" t="str">
        <f>+VLOOKUP(E5,Participants!$A$1:$F$1450,2,FALSE)</f>
        <v>Mia Madden</v>
      </c>
      <c r="G5" s="1" t="str">
        <f>+VLOOKUP(E5,Participants!$A$1:$F$1450,4,FALSE)</f>
        <v>PHL</v>
      </c>
      <c r="H5" s="1" t="str">
        <f>+VLOOKUP(E5,Participants!$A$1:$F$1450,5,FALSE)</f>
        <v>F</v>
      </c>
      <c r="I5" s="1">
        <f>+VLOOKUP(E5,Participants!$A$1:$F$1450,3,FALSE)</f>
        <v>3</v>
      </c>
      <c r="J5" s="1" t="str">
        <f>+VLOOKUP(E5,Participants!$A$1:$G$1450,7,FALSE)</f>
        <v>DEV GIRLS</v>
      </c>
      <c r="K5" s="1">
        <v>4</v>
      </c>
      <c r="L5" s="1">
        <v>5</v>
      </c>
    </row>
    <row r="6" spans="1:28" ht="21" x14ac:dyDescent="0.35">
      <c r="A6" s="24" t="s">
        <v>1290</v>
      </c>
      <c r="B6" s="2">
        <v>4</v>
      </c>
      <c r="C6" s="2" t="s">
        <v>1314</v>
      </c>
      <c r="D6" s="2">
        <v>6</v>
      </c>
      <c r="E6" s="2">
        <v>922</v>
      </c>
      <c r="F6" s="1" t="str">
        <f>+VLOOKUP(E6,Participants!$A$1:$F$1450,2,FALSE)</f>
        <v>Emily Stevens</v>
      </c>
      <c r="G6" s="1" t="str">
        <f>+VLOOKUP(E6,Participants!$A$1:$F$1450,4,FALSE)</f>
        <v>BTA</v>
      </c>
      <c r="H6" s="1" t="str">
        <f>+VLOOKUP(E6,Participants!$A$1:$F$1450,5,FALSE)</f>
        <v>F</v>
      </c>
      <c r="I6" s="1">
        <f>+VLOOKUP(E6,Participants!$A$1:$F$1450,3,FALSE)</f>
        <v>3</v>
      </c>
      <c r="J6" s="1" t="str">
        <f>+VLOOKUP(E6,Participants!$A$1:$G$1450,7,FALSE)</f>
        <v>DEV GIRLS</v>
      </c>
      <c r="K6" s="1">
        <v>5</v>
      </c>
      <c r="L6" s="1">
        <v>4</v>
      </c>
    </row>
    <row r="7" spans="1:28" ht="21" x14ac:dyDescent="0.35">
      <c r="A7" s="24" t="s">
        <v>1290</v>
      </c>
      <c r="B7" s="2">
        <v>6</v>
      </c>
      <c r="C7" s="2" t="s">
        <v>1323</v>
      </c>
      <c r="D7" s="2">
        <v>5</v>
      </c>
      <c r="E7" s="2">
        <v>1142</v>
      </c>
      <c r="F7" s="1" t="str">
        <f>+VLOOKUP(E7,Participants!$A$1:$F$1450,2,FALSE)</f>
        <v>Kaelyn Kelley</v>
      </c>
      <c r="G7" s="1" t="str">
        <f>+VLOOKUP(E7,Participants!$A$1:$F$1450,4,FALSE)</f>
        <v>SRT</v>
      </c>
      <c r="H7" s="1" t="str">
        <f>+VLOOKUP(E7,Participants!$A$1:$F$1450,5,FALSE)</f>
        <v>F</v>
      </c>
      <c r="I7" s="1">
        <f>+VLOOKUP(E7,Participants!$A$1:$F$1450,3,FALSE)</f>
        <v>4</v>
      </c>
      <c r="J7" s="1" t="str">
        <f>+VLOOKUP(E7,Participants!$A$1:$G$1450,7,FALSE)</f>
        <v>DEV GIRLS</v>
      </c>
      <c r="K7" s="1">
        <v>6</v>
      </c>
      <c r="L7" s="1">
        <v>3</v>
      </c>
    </row>
    <row r="8" spans="1:28" ht="21" x14ac:dyDescent="0.35">
      <c r="A8" s="24" t="s">
        <v>1290</v>
      </c>
      <c r="B8" s="2">
        <v>6</v>
      </c>
      <c r="C8" s="2" t="s">
        <v>1321</v>
      </c>
      <c r="D8" s="2">
        <v>3</v>
      </c>
      <c r="E8" s="2">
        <v>978</v>
      </c>
      <c r="F8" s="1" t="str">
        <f>+VLOOKUP(E8,Participants!$A$1:$F$1450,2,FALSE)</f>
        <v>Hannah Hayes</v>
      </c>
      <c r="G8" s="1" t="str">
        <f>+VLOOKUP(E8,Participants!$A$1:$F$1450,4,FALSE)</f>
        <v>PHL</v>
      </c>
      <c r="H8" s="1" t="str">
        <f>+VLOOKUP(E8,Participants!$A$1:$F$1450,5,FALSE)</f>
        <v>F</v>
      </c>
      <c r="I8" s="1">
        <f>+VLOOKUP(E8,Participants!$A$1:$F$1450,3,FALSE)</f>
        <v>4</v>
      </c>
      <c r="J8" s="1" t="str">
        <f>+VLOOKUP(E8,Participants!$A$1:$G$1450,7,FALSE)</f>
        <v>DEV GIRLS</v>
      </c>
      <c r="K8" s="1">
        <v>7</v>
      </c>
      <c r="L8" s="1">
        <v>2</v>
      </c>
    </row>
    <row r="9" spans="1:28" ht="21" x14ac:dyDescent="0.35">
      <c r="A9" s="24" t="s">
        <v>1290</v>
      </c>
      <c r="B9" s="2">
        <v>5</v>
      </c>
      <c r="C9" s="2" t="s">
        <v>1317</v>
      </c>
      <c r="D9" s="2">
        <v>3</v>
      </c>
      <c r="E9" s="2">
        <v>965</v>
      </c>
      <c r="F9" s="1" t="str">
        <f>+VLOOKUP(E9,Participants!$A$1:$F$1450,2,FALSE)</f>
        <v>Gianna Fuller</v>
      </c>
      <c r="G9" s="1" t="str">
        <f>+VLOOKUP(E9,Participants!$A$1:$F$1450,4,FALSE)</f>
        <v>BTA</v>
      </c>
      <c r="H9" s="1" t="str">
        <f>+VLOOKUP(E9,Participants!$A$1:$F$1450,5,FALSE)</f>
        <v>F</v>
      </c>
      <c r="I9" s="1">
        <f>+VLOOKUP(E9,Participants!$A$1:$F$1450,3,FALSE)</f>
        <v>4</v>
      </c>
      <c r="J9" s="1" t="str">
        <f>+VLOOKUP(E9,Participants!$A$1:$G$1450,7,FALSE)</f>
        <v>DEV GIRLS</v>
      </c>
      <c r="K9" s="1">
        <v>8</v>
      </c>
      <c r="L9" s="1">
        <v>1</v>
      </c>
    </row>
    <row r="10" spans="1:28" ht="21" x14ac:dyDescent="0.35">
      <c r="A10" s="24" t="s">
        <v>1290</v>
      </c>
      <c r="B10" s="2">
        <v>6</v>
      </c>
      <c r="C10" s="2" t="s">
        <v>1322</v>
      </c>
      <c r="D10" s="2">
        <v>4</v>
      </c>
      <c r="E10" s="2">
        <v>970</v>
      </c>
      <c r="F10" s="1" t="str">
        <f>+VLOOKUP(E10,Participants!$A$1:$F$1450,2,FALSE)</f>
        <v>Addy Batts</v>
      </c>
      <c r="G10" s="1" t="str">
        <f>+VLOOKUP(E10,Participants!$A$1:$F$1450,4,FALSE)</f>
        <v>PHL</v>
      </c>
      <c r="H10" s="1" t="str">
        <f>+VLOOKUP(E10,Participants!$A$1:$F$1450,5,FALSE)</f>
        <v>F</v>
      </c>
      <c r="I10" s="1">
        <f>+VLOOKUP(E10,Participants!$A$1:$F$1450,3,FALSE)</f>
        <v>3</v>
      </c>
      <c r="J10" s="1" t="str">
        <f>+VLOOKUP(E10,Participants!$A$1:$G$1450,7,FALSE)</f>
        <v>DEV GIRLS</v>
      </c>
      <c r="K10" s="1"/>
      <c r="L10" s="1"/>
    </row>
    <row r="11" spans="1:28" ht="21" x14ac:dyDescent="0.35">
      <c r="A11" s="24" t="s">
        <v>1290</v>
      </c>
      <c r="B11" s="2">
        <v>2</v>
      </c>
      <c r="C11" s="2" t="s">
        <v>1300</v>
      </c>
      <c r="D11" s="2">
        <v>4</v>
      </c>
      <c r="E11" s="2">
        <v>415</v>
      </c>
      <c r="F11" s="1" t="str">
        <f>+VLOOKUP(E11,Participants!$A$1:$F$1450,2,FALSE)</f>
        <v>Noelle West</v>
      </c>
      <c r="G11" s="1" t="str">
        <f>+VLOOKUP(E11,Participants!$A$1:$F$1450,4,FALSE)</f>
        <v>STL</v>
      </c>
      <c r="H11" s="1" t="str">
        <f>+VLOOKUP(E11,Participants!$A$1:$F$1450,5,FALSE)</f>
        <v>F</v>
      </c>
      <c r="I11" s="1">
        <f>+VLOOKUP(E11,Participants!$A$1:$F$1450,3,FALSE)</f>
        <v>2</v>
      </c>
      <c r="J11" s="1" t="str">
        <f>+VLOOKUP(E11,Participants!$A$1:$G$1450,7,FALSE)</f>
        <v>DEV GIRLS</v>
      </c>
      <c r="K11" s="1"/>
      <c r="L11" s="1"/>
    </row>
    <row r="12" spans="1:28" s="195" customFormat="1" ht="21" x14ac:dyDescent="0.35">
      <c r="A12" s="24" t="s">
        <v>1290</v>
      </c>
      <c r="B12" s="2">
        <v>6</v>
      </c>
      <c r="C12" s="2" t="s">
        <v>1320</v>
      </c>
      <c r="D12" s="2">
        <v>2</v>
      </c>
      <c r="E12" s="2">
        <v>986</v>
      </c>
      <c r="F12" s="1" t="str">
        <f>+VLOOKUP(E12,Participants!$A$1:$F$1450,2,FALSE)</f>
        <v>Shae Trombetta</v>
      </c>
      <c r="G12" s="1" t="str">
        <f>+VLOOKUP(E12,Participants!$A$1:$F$1450,4,FALSE)</f>
        <v>PHL</v>
      </c>
      <c r="H12" s="1" t="str">
        <f>+VLOOKUP(E12,Participants!$A$1:$F$1450,5,FALSE)</f>
        <v>F</v>
      </c>
      <c r="I12" s="1">
        <f>+VLOOKUP(E12,Participants!$A$1:$F$1450,3,FALSE)</f>
        <v>4</v>
      </c>
      <c r="J12" s="1" t="str">
        <f>+VLOOKUP(E12,Participants!$A$1:$G$1450,7,FALSE)</f>
        <v>DEV GIRLS</v>
      </c>
      <c r="K12" s="1"/>
      <c r="L12" s="1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</row>
    <row r="13" spans="1:28" ht="21" x14ac:dyDescent="0.35">
      <c r="A13" s="24" t="s">
        <v>1290</v>
      </c>
      <c r="B13" s="2">
        <v>3</v>
      </c>
      <c r="C13" s="2" t="s">
        <v>1303</v>
      </c>
      <c r="D13" s="2">
        <v>1</v>
      </c>
      <c r="E13" s="2">
        <v>1253</v>
      </c>
      <c r="F13" s="1" t="str">
        <f>+VLOOKUP(E13,Participants!$A$1:$F$1450,2,FALSE)</f>
        <v>Sposito, Gia</v>
      </c>
      <c r="G13" s="1" t="str">
        <f>+VLOOKUP(E13,Participants!$A$1:$F$1450,4,FALSE)</f>
        <v>GRE</v>
      </c>
      <c r="H13" s="1" t="str">
        <f>+VLOOKUP(E13,Participants!$A$1:$F$1450,5,FALSE)</f>
        <v>F</v>
      </c>
      <c r="I13" s="1">
        <f>+VLOOKUP(E13,Participants!$A$1:$F$1450,3,FALSE)</f>
        <v>1</v>
      </c>
      <c r="J13" s="1" t="str">
        <f>+VLOOKUP(E13,Participants!$A$1:$G$1450,7,FALSE)</f>
        <v>DEV GIRLS</v>
      </c>
      <c r="K13" s="1"/>
      <c r="L13" s="1"/>
    </row>
    <row r="14" spans="1:28" ht="21" x14ac:dyDescent="0.35">
      <c r="A14" s="24" t="s">
        <v>1290</v>
      </c>
      <c r="B14" s="2">
        <v>1</v>
      </c>
      <c r="C14" s="2" t="s">
        <v>1296</v>
      </c>
      <c r="D14" s="2">
        <v>6</v>
      </c>
      <c r="E14" s="2">
        <v>1152</v>
      </c>
      <c r="F14" s="1" t="str">
        <f>+VLOOKUP(E14,Participants!$A$1:$F$1450,2,FALSE)</f>
        <v>Ryann Mascaro</v>
      </c>
      <c r="G14" s="1" t="str">
        <f>+VLOOKUP(E14,Participants!$A$1:$F$1450,4,FALSE)</f>
        <v>SRT</v>
      </c>
      <c r="H14" s="1" t="str">
        <f>+VLOOKUP(E14,Participants!$A$1:$F$1450,5,FALSE)</f>
        <v>F</v>
      </c>
      <c r="I14" s="1">
        <f>+VLOOKUP(E14,Participants!$A$1:$F$1450,3,FALSE)</f>
        <v>1</v>
      </c>
      <c r="J14" s="1" t="str">
        <f>+VLOOKUP(E14,Participants!$A$1:$G$1450,7,FALSE)</f>
        <v>DEV GIRLS</v>
      </c>
      <c r="K14" s="1"/>
      <c r="L14" s="1"/>
    </row>
    <row r="15" spans="1:28" ht="21" x14ac:dyDescent="0.35">
      <c r="A15" s="218" t="s">
        <v>1290</v>
      </c>
      <c r="B15" s="215">
        <v>1</v>
      </c>
      <c r="C15" s="215" t="s">
        <v>1295</v>
      </c>
      <c r="D15" s="215">
        <v>5</v>
      </c>
      <c r="E15" s="215">
        <v>1145</v>
      </c>
      <c r="F15" s="216" t="str">
        <f>+VLOOKUP(E15,Participants!$A$1:$F$1450,2,FALSE)</f>
        <v>Leah Straub</v>
      </c>
      <c r="G15" s="216" t="str">
        <f>+VLOOKUP(E15,Participants!$A$1:$F$1450,4,FALSE)</f>
        <v>SRT</v>
      </c>
      <c r="H15" s="216" t="str">
        <f>+VLOOKUP(E15,Participants!$A$1:$F$1450,5,FALSE)</f>
        <v>F</v>
      </c>
      <c r="I15" s="216">
        <f>+VLOOKUP(E15,Participants!$A$1:$F$1450,3,FALSE)</f>
        <v>1</v>
      </c>
      <c r="J15" s="216" t="str">
        <f>+VLOOKUP(E15,Participants!$A$1:$G$1450,7,FALSE)</f>
        <v>DEV GIRLS</v>
      </c>
      <c r="K15" s="216"/>
      <c r="L15" s="216"/>
      <c r="M15" s="195"/>
      <c r="N15" s="195"/>
      <c r="O15" s="195"/>
      <c r="P15" s="195"/>
      <c r="Q15" s="195"/>
      <c r="R15" s="195"/>
      <c r="S15" s="195"/>
      <c r="T15" s="195"/>
      <c r="U15" s="195"/>
      <c r="V15" s="195"/>
      <c r="W15" s="195"/>
      <c r="X15" s="195"/>
      <c r="Y15" s="195"/>
      <c r="Z15" s="195"/>
      <c r="AA15" s="195"/>
      <c r="AB15" s="195"/>
    </row>
    <row r="16" spans="1:28" ht="21" x14ac:dyDescent="0.35">
      <c r="A16" s="24" t="s">
        <v>1290</v>
      </c>
      <c r="B16" s="2">
        <v>3</v>
      </c>
      <c r="C16" s="2" t="s">
        <v>1305</v>
      </c>
      <c r="D16" s="2">
        <v>3</v>
      </c>
      <c r="E16" s="2">
        <v>779</v>
      </c>
      <c r="F16" s="1" t="str">
        <f>+VLOOKUP(E16,Participants!$A$1:$F$1450,2,FALSE)</f>
        <v>Veronica Balkovec</v>
      </c>
      <c r="G16" s="1" t="str">
        <f>+VLOOKUP(E16,Participants!$A$1:$F$1450,4,FALSE)</f>
        <v>ANN</v>
      </c>
      <c r="H16" s="1" t="str">
        <f>+VLOOKUP(E16,Participants!$A$1:$F$1450,5,FALSE)</f>
        <v>F</v>
      </c>
      <c r="I16" s="1">
        <f>+VLOOKUP(E16,Participants!$A$1:$F$1450,3,FALSE)</f>
        <v>3</v>
      </c>
      <c r="J16" s="1" t="str">
        <f>+VLOOKUP(E16,Participants!$A$1:$G$1450,7,FALSE)</f>
        <v>DEV GIRLS</v>
      </c>
      <c r="K16" s="1"/>
      <c r="L16" s="1"/>
    </row>
    <row r="17" spans="1:12" ht="21" x14ac:dyDescent="0.35">
      <c r="A17" s="24" t="s">
        <v>1290</v>
      </c>
      <c r="B17" s="2">
        <v>2</v>
      </c>
      <c r="C17" s="2" t="s">
        <v>1301</v>
      </c>
      <c r="D17" s="2">
        <v>5</v>
      </c>
      <c r="E17" s="2">
        <v>411</v>
      </c>
      <c r="F17" s="1" t="str">
        <f>+VLOOKUP(E17,Participants!$A$1:$F$1450,2,FALSE)</f>
        <v>Madeline Bannister</v>
      </c>
      <c r="G17" s="1" t="str">
        <f>+VLOOKUP(E17,Participants!$A$1:$F$1450,4,FALSE)</f>
        <v>STL</v>
      </c>
      <c r="H17" s="1" t="str">
        <f>+VLOOKUP(E17,Participants!$A$1:$F$1450,5,FALSE)</f>
        <v>F</v>
      </c>
      <c r="I17" s="1">
        <f>+VLOOKUP(E17,Participants!$A$1:$F$1450,3,FALSE)</f>
        <v>2</v>
      </c>
      <c r="J17" s="1" t="str">
        <f>+VLOOKUP(E17,Participants!$A$1:$G$1450,7,FALSE)</f>
        <v>DEV GIRLS</v>
      </c>
      <c r="K17" s="1"/>
      <c r="L17" s="1"/>
    </row>
    <row r="18" spans="1:12" ht="21" x14ac:dyDescent="0.35">
      <c r="A18" s="24" t="s">
        <v>1290</v>
      </c>
      <c r="B18" s="2">
        <v>4</v>
      </c>
      <c r="C18" s="2" t="s">
        <v>1311</v>
      </c>
      <c r="D18" s="2">
        <v>3</v>
      </c>
      <c r="E18" s="2">
        <v>920</v>
      </c>
      <c r="F18" s="1" t="str">
        <f>+VLOOKUP(E18,Participants!$A$1:$F$1450,2,FALSE)</f>
        <v>Alaina Long</v>
      </c>
      <c r="G18" s="1" t="str">
        <f>+VLOOKUP(E18,Participants!$A$1:$F$1450,4,FALSE)</f>
        <v>BTA</v>
      </c>
      <c r="H18" s="1" t="str">
        <f>+VLOOKUP(E18,Participants!$A$1:$F$1450,5,FALSE)</f>
        <v>F</v>
      </c>
      <c r="I18" s="1">
        <f>+VLOOKUP(E18,Participants!$A$1:$F$1450,3,FALSE)</f>
        <v>3</v>
      </c>
      <c r="J18" s="1" t="str">
        <f>+VLOOKUP(E18,Participants!$A$1:$G$1450,7,FALSE)</f>
        <v>DEV GIRLS</v>
      </c>
      <c r="K18" s="1"/>
      <c r="L18" s="1"/>
    </row>
    <row r="19" spans="1:12" ht="21" x14ac:dyDescent="0.35">
      <c r="A19" s="24" t="s">
        <v>1290</v>
      </c>
      <c r="B19" s="2">
        <v>5</v>
      </c>
      <c r="C19" s="2" t="s">
        <v>1315</v>
      </c>
      <c r="D19" s="2">
        <v>1</v>
      </c>
      <c r="E19" s="2">
        <v>1256</v>
      </c>
      <c r="F19" s="1" t="str">
        <f>+VLOOKUP(E19,Participants!$A$1:$F$1450,2,FALSE)</f>
        <v>Clauss, Olivia</v>
      </c>
      <c r="G19" s="1" t="str">
        <f>+VLOOKUP(E19,Participants!$A$1:$F$1450,4,FALSE)</f>
        <v>GRE</v>
      </c>
      <c r="H19" s="1" t="str">
        <f>+VLOOKUP(E19,Participants!$A$1:$F$1450,5,FALSE)</f>
        <v>F</v>
      </c>
      <c r="I19" s="1">
        <f>+VLOOKUP(E19,Participants!$A$1:$F$1450,3,FALSE)</f>
        <v>2</v>
      </c>
      <c r="J19" s="1" t="str">
        <f>+VLOOKUP(E19,Participants!$A$1:$G$1450,7,FALSE)</f>
        <v>DEV GIRLS</v>
      </c>
      <c r="K19" s="1"/>
      <c r="L19" s="1"/>
    </row>
    <row r="20" spans="1:12" ht="21" x14ac:dyDescent="0.35">
      <c r="A20" s="24" t="s">
        <v>1290</v>
      </c>
      <c r="B20" s="2">
        <v>2</v>
      </c>
      <c r="C20" s="2" t="s">
        <v>1299</v>
      </c>
      <c r="D20" s="2">
        <v>3</v>
      </c>
      <c r="E20" s="2">
        <v>408</v>
      </c>
      <c r="F20" s="1" t="str">
        <f>+VLOOKUP(E20,Participants!$A$1:$F$1450,2,FALSE)</f>
        <v>Lauren Kasse</v>
      </c>
      <c r="G20" s="1" t="str">
        <f>+VLOOKUP(E20,Participants!$A$1:$F$1450,4,FALSE)</f>
        <v>STL</v>
      </c>
      <c r="H20" s="1" t="str">
        <f>+VLOOKUP(E20,Participants!$A$1:$F$1450,5,FALSE)</f>
        <v>F</v>
      </c>
      <c r="I20" s="1">
        <f>+VLOOKUP(E20,Participants!$A$1:$F$1450,3,FALSE)</f>
        <v>1</v>
      </c>
      <c r="J20" s="1" t="str">
        <f>+VLOOKUP(E20,Participants!$A$1:$G$1450,7,FALSE)</f>
        <v>DEV GIRLS</v>
      </c>
      <c r="K20" s="1"/>
      <c r="L20" s="1"/>
    </row>
    <row r="21" spans="1:12" ht="21" x14ac:dyDescent="0.35">
      <c r="A21" s="24" t="s">
        <v>1290</v>
      </c>
      <c r="B21" s="2">
        <v>3</v>
      </c>
      <c r="C21" s="2" t="s">
        <v>1306</v>
      </c>
      <c r="D21" s="2">
        <v>4</v>
      </c>
      <c r="E21" s="2">
        <v>984</v>
      </c>
      <c r="F21" s="1" t="str">
        <f>+VLOOKUP(E21,Participants!$A$1:$F$1450,2,FALSE)</f>
        <v>Nancy Rose Delien</v>
      </c>
      <c r="G21" s="1" t="str">
        <f>+VLOOKUP(E21,Participants!$A$1:$F$1450,4,FALSE)</f>
        <v>PHL</v>
      </c>
      <c r="H21" s="1" t="str">
        <f>+VLOOKUP(E21,Participants!$A$1:$F$1450,5,FALSE)</f>
        <v>F</v>
      </c>
      <c r="I21" s="1">
        <f>+VLOOKUP(E21,Participants!$A$1:$F$1450,3,FALSE)</f>
        <v>3</v>
      </c>
      <c r="J21" s="1" t="str">
        <f>+VLOOKUP(E21,Participants!$A$1:$G$1450,7,FALSE)</f>
        <v>DEV GIRLS</v>
      </c>
      <c r="K21" s="1"/>
      <c r="L21" s="1"/>
    </row>
    <row r="22" spans="1:12" ht="21" x14ac:dyDescent="0.35">
      <c r="A22" s="24" t="s">
        <v>1290</v>
      </c>
      <c r="B22" s="2">
        <v>2</v>
      </c>
      <c r="C22" s="2" t="s">
        <v>1302</v>
      </c>
      <c r="D22" s="2">
        <v>6</v>
      </c>
      <c r="E22" s="2">
        <v>1135</v>
      </c>
      <c r="F22" s="1" t="str">
        <f>+VLOOKUP(E22,Participants!$A$1:$F$1450,2,FALSE)</f>
        <v>Abigail Hankle</v>
      </c>
      <c r="G22" s="1" t="str">
        <f>+VLOOKUP(E22,Participants!$A$1:$F$1450,4,FALSE)</f>
        <v>SRT</v>
      </c>
      <c r="H22" s="1" t="str">
        <f>+VLOOKUP(E22,Participants!$A$1:$F$1450,5,FALSE)</f>
        <v>F</v>
      </c>
      <c r="I22" s="1">
        <f>+VLOOKUP(E22,Participants!$A$1:$F$1450,3,FALSE)</f>
        <v>1</v>
      </c>
      <c r="J22" s="1" t="str">
        <f>+VLOOKUP(E22,Participants!$A$1:$G$1450,7,FALSE)</f>
        <v>DEV GIRLS</v>
      </c>
      <c r="K22" s="1"/>
      <c r="L22" s="1"/>
    </row>
    <row r="23" spans="1:12" ht="21" x14ac:dyDescent="0.35">
      <c r="A23" s="24" t="s">
        <v>1290</v>
      </c>
      <c r="B23" s="2">
        <v>3</v>
      </c>
      <c r="C23" s="2" t="s">
        <v>1308</v>
      </c>
      <c r="D23" s="2">
        <v>6</v>
      </c>
      <c r="E23" s="2">
        <v>775</v>
      </c>
      <c r="F23" s="1" t="str">
        <f>+VLOOKUP(E23,Participants!$A$1:$F$1450,2,FALSE)</f>
        <v>Addison Yochum</v>
      </c>
      <c r="G23" s="1" t="str">
        <f>+VLOOKUP(E23,Participants!$A$1:$F$1450,4,FALSE)</f>
        <v>ANN</v>
      </c>
      <c r="H23" s="1" t="str">
        <f>+VLOOKUP(E23,Participants!$A$1:$F$1450,5,FALSE)</f>
        <v>F</v>
      </c>
      <c r="I23" s="1">
        <f>+VLOOKUP(E23,Participants!$A$1:$F$1450,3,FALSE)</f>
        <v>4</v>
      </c>
      <c r="J23" s="1" t="str">
        <f>+VLOOKUP(E23,Participants!$A$1:$G$1450,7,FALSE)</f>
        <v>DEV GIRLS</v>
      </c>
      <c r="K23" s="1"/>
      <c r="L23" s="1"/>
    </row>
    <row r="24" spans="1:12" ht="21" x14ac:dyDescent="0.35">
      <c r="A24" s="24" t="s">
        <v>1290</v>
      </c>
      <c r="B24" s="2">
        <v>3</v>
      </c>
      <c r="C24" s="2" t="s">
        <v>1304</v>
      </c>
      <c r="D24" s="2">
        <v>2</v>
      </c>
      <c r="E24" s="2">
        <v>1252</v>
      </c>
      <c r="F24" s="1" t="str">
        <f>+VLOOKUP(E24,Participants!$A$1:$F$1450,2,FALSE)</f>
        <v>Pierro, Evie</v>
      </c>
      <c r="G24" s="1" t="str">
        <f>+VLOOKUP(E24,Participants!$A$1:$F$1450,4,FALSE)</f>
        <v>GRE</v>
      </c>
      <c r="H24" s="1" t="str">
        <f>+VLOOKUP(E24,Participants!$A$1:$F$1450,5,FALSE)</f>
        <v>F</v>
      </c>
      <c r="I24" s="1">
        <f>+VLOOKUP(E24,Participants!$A$1:$F$1450,3,FALSE)</f>
        <v>0</v>
      </c>
      <c r="J24" s="1" t="str">
        <f>+VLOOKUP(E24,Participants!$A$1:$G$1450,7,FALSE)</f>
        <v>DEV GIRLS</v>
      </c>
      <c r="K24" s="1"/>
      <c r="L24" s="1"/>
    </row>
    <row r="25" spans="1:12" ht="21" x14ac:dyDescent="0.35">
      <c r="A25" s="24" t="s">
        <v>1290</v>
      </c>
      <c r="B25" s="2">
        <v>2</v>
      </c>
      <c r="C25" s="2" t="s">
        <v>1298</v>
      </c>
      <c r="D25" s="2">
        <v>2</v>
      </c>
      <c r="E25" s="2">
        <v>976</v>
      </c>
      <c r="F25" s="1" t="str">
        <f>+VLOOKUP(E25,Participants!$A$1:$F$1450,2,FALSE)</f>
        <v>Eden Franc</v>
      </c>
      <c r="G25" s="1" t="str">
        <f>+VLOOKUP(E25,Participants!$A$1:$F$1450,4,FALSE)</f>
        <v>PHL</v>
      </c>
      <c r="H25" s="1" t="str">
        <f>+VLOOKUP(E25,Participants!$A$1:$F$1450,5,FALSE)</f>
        <v>F</v>
      </c>
      <c r="I25" s="1">
        <f>+VLOOKUP(E25,Participants!$A$1:$F$1450,3,FALSE)</f>
        <v>2</v>
      </c>
      <c r="J25" s="1" t="str">
        <f>+VLOOKUP(E25,Participants!$A$1:$G$1450,7,FALSE)</f>
        <v>DEV GIRLS</v>
      </c>
      <c r="K25" s="1"/>
      <c r="L25" s="1"/>
    </row>
    <row r="26" spans="1:12" ht="21" x14ac:dyDescent="0.35">
      <c r="A26" s="24" t="s">
        <v>1290</v>
      </c>
      <c r="B26" s="2">
        <v>3</v>
      </c>
      <c r="C26" s="2" t="s">
        <v>1307</v>
      </c>
      <c r="D26" s="2">
        <v>5</v>
      </c>
      <c r="E26" s="2">
        <v>975</v>
      </c>
      <c r="F26" s="1" t="str">
        <f>+VLOOKUP(E26,Participants!$A$1:$F$1450,2,FALSE)</f>
        <v>Cate Ravenstahl</v>
      </c>
      <c r="G26" s="1" t="str">
        <f>+VLOOKUP(E26,Participants!$A$1:$F$1450,4,FALSE)</f>
        <v>PHL</v>
      </c>
      <c r="H26" s="1" t="str">
        <f>+VLOOKUP(E26,Participants!$A$1:$F$1450,5,FALSE)</f>
        <v>F</v>
      </c>
      <c r="I26" s="1">
        <f>+VLOOKUP(E26,Participants!$A$1:$F$1450,3,FALSE)</f>
        <v>4</v>
      </c>
      <c r="J26" s="1" t="str">
        <f>+VLOOKUP(E26,Participants!$A$1:$G$1450,7,FALSE)</f>
        <v>DEV GIRLS</v>
      </c>
      <c r="K26" s="1"/>
      <c r="L26" s="1"/>
    </row>
    <row r="27" spans="1:12" ht="21" x14ac:dyDescent="0.35">
      <c r="A27" s="24" t="s">
        <v>1290</v>
      </c>
      <c r="B27" s="2">
        <v>2</v>
      </c>
      <c r="C27" s="2" t="s">
        <v>1297</v>
      </c>
      <c r="D27" s="2">
        <v>1</v>
      </c>
      <c r="E27" s="2">
        <v>1016</v>
      </c>
      <c r="F27" s="1" t="str">
        <f>+VLOOKUP(E27,Participants!$A$1:$F$1450,2,FALSE)</f>
        <v>Serenity Harris</v>
      </c>
      <c r="G27" s="1" t="str">
        <f>+VLOOKUP(E27,Participants!$A$1:$F$1450,4,FALSE)</f>
        <v>PHL</v>
      </c>
      <c r="H27" s="1" t="str">
        <f>+VLOOKUP(E27,Participants!$A$1:$F$1450,5,FALSE)</f>
        <v>F</v>
      </c>
      <c r="I27" s="1">
        <f>+VLOOKUP(E27,Participants!$A$1:$F$1450,3,FALSE)</f>
        <v>1</v>
      </c>
      <c r="J27" s="1" t="str">
        <f>+VLOOKUP(E27,Participants!$A$1:$G$1450,7,FALSE)</f>
        <v>DEV GIRLS</v>
      </c>
      <c r="K27" s="1"/>
      <c r="L27" s="1"/>
    </row>
    <row r="28" spans="1:12" ht="15" customHeight="1" x14ac:dyDescent="0.35">
      <c r="A28" s="230" t="s">
        <v>1290</v>
      </c>
      <c r="B28" s="231">
        <v>4</v>
      </c>
      <c r="C28" s="231" t="s">
        <v>1312</v>
      </c>
      <c r="D28" s="231">
        <v>4</v>
      </c>
      <c r="E28" s="231">
        <v>979</v>
      </c>
      <c r="F28" s="232" t="str">
        <f>+VLOOKUP(E28,Participants!$A$1:$F$1450,2,FALSE)</f>
        <v>Kaia Clark</v>
      </c>
      <c r="G28" s="232" t="str">
        <f>+VLOOKUP(E28,Participants!$A$1:$F$1450,4,FALSE)</f>
        <v>PHL</v>
      </c>
      <c r="H28" s="232" t="str">
        <f>+VLOOKUP(E28,Participants!$A$1:$F$1450,5,FALSE)</f>
        <v>F</v>
      </c>
      <c r="I28" s="232">
        <f>+VLOOKUP(E28,Participants!$A$1:$F$1450,3,FALSE)</f>
        <v>3</v>
      </c>
      <c r="J28" s="232" t="str">
        <f>+VLOOKUP(E28,Participants!$A$1:$G$1450,7,FALSE)</f>
        <v>DEV GIRLS</v>
      </c>
      <c r="K28" s="232"/>
      <c r="L28" s="232"/>
    </row>
    <row r="29" spans="1:12" ht="21" x14ac:dyDescent="0.35">
      <c r="A29" s="24" t="s">
        <v>1290</v>
      </c>
      <c r="B29" s="2">
        <v>1</v>
      </c>
      <c r="C29" s="2" t="s">
        <v>1293</v>
      </c>
      <c r="D29" s="2">
        <v>3</v>
      </c>
      <c r="E29" s="2">
        <v>974</v>
      </c>
      <c r="F29" s="1" t="str">
        <f>+VLOOKUP(E29,Participants!$A$1:$F$1450,2,FALSE)</f>
        <v>Avery Sinicrope</v>
      </c>
      <c r="G29" s="1" t="str">
        <f>+VLOOKUP(E29,Participants!$A$1:$F$1450,4,FALSE)</f>
        <v>PHL</v>
      </c>
      <c r="H29" s="1" t="str">
        <f>+VLOOKUP(E29,Participants!$A$1:$F$1450,5,FALSE)</f>
        <v>F</v>
      </c>
      <c r="I29" s="1">
        <f>+VLOOKUP(E29,Participants!$A$1:$F$1450,3,FALSE)</f>
        <v>1</v>
      </c>
      <c r="J29" s="1" t="str">
        <f>+VLOOKUP(E29,Participants!$A$1:$G$1450,7,FALSE)</f>
        <v>DEV GIRLS</v>
      </c>
      <c r="K29" s="1"/>
      <c r="L29" s="1"/>
    </row>
    <row r="30" spans="1:12" ht="21" x14ac:dyDescent="0.35">
      <c r="A30" s="24" t="s">
        <v>1290</v>
      </c>
      <c r="B30" s="2">
        <v>1</v>
      </c>
      <c r="C30" s="2" t="s">
        <v>1291</v>
      </c>
      <c r="D30" s="2">
        <v>1</v>
      </c>
      <c r="E30" s="2">
        <v>985</v>
      </c>
      <c r="F30" s="1" t="str">
        <f>+VLOOKUP(E30,Participants!$A$1:$F$1450,2,FALSE)</f>
        <v>Reagan Danihel</v>
      </c>
      <c r="G30" s="1" t="str">
        <f>+VLOOKUP(E30,Participants!$A$1:$F$1450,4,FALSE)</f>
        <v>PHL</v>
      </c>
      <c r="H30" s="1" t="str">
        <f>+VLOOKUP(E30,Participants!$A$1:$F$1450,5,FALSE)</f>
        <v>F</v>
      </c>
      <c r="I30" s="1">
        <f>+VLOOKUP(E30,Participants!$A$1:$F$1450,3,FALSE)</f>
        <v>1</v>
      </c>
      <c r="J30" s="1" t="str">
        <f>+VLOOKUP(E30,Participants!$A$1:$G$1450,7,FALSE)</f>
        <v>DEV GIRLS</v>
      </c>
      <c r="K30" s="1"/>
      <c r="L30" s="1"/>
    </row>
    <row r="31" spans="1:12" ht="21" x14ac:dyDescent="0.35">
      <c r="A31" s="24" t="s">
        <v>1290</v>
      </c>
      <c r="B31" s="2">
        <v>1</v>
      </c>
      <c r="C31" s="2" t="s">
        <v>1294</v>
      </c>
      <c r="D31" s="2">
        <v>4</v>
      </c>
      <c r="E31" s="2">
        <v>982</v>
      </c>
      <c r="F31" s="1" t="str">
        <f>+VLOOKUP(E31,Participants!$A$1:$F$1450,2,FALSE)</f>
        <v>Maggie Jaworski</v>
      </c>
      <c r="G31" s="1" t="str">
        <f>+VLOOKUP(E31,Participants!$A$1:$F$1450,4,FALSE)</f>
        <v>PHL</v>
      </c>
      <c r="H31" s="1" t="str">
        <f>+VLOOKUP(E31,Participants!$A$1:$F$1450,5,FALSE)</f>
        <v>F</v>
      </c>
      <c r="I31" s="1">
        <f>+VLOOKUP(E31,Participants!$A$1:$F$1450,3,FALSE)</f>
        <v>0</v>
      </c>
      <c r="J31" s="1" t="str">
        <f>+VLOOKUP(E31,Participants!$A$1:$G$1450,7,FALSE)</f>
        <v>DEV GIRLS</v>
      </c>
      <c r="K31" s="1"/>
      <c r="L31" s="1"/>
    </row>
    <row r="32" spans="1:12" ht="21" x14ac:dyDescent="0.35">
      <c r="A32" s="24" t="s">
        <v>1290</v>
      </c>
      <c r="B32" s="2">
        <v>1</v>
      </c>
      <c r="C32" s="2" t="s">
        <v>1292</v>
      </c>
      <c r="D32" s="2">
        <v>2</v>
      </c>
      <c r="E32" s="2">
        <v>1148</v>
      </c>
      <c r="F32" s="1" t="str">
        <f>+VLOOKUP(E32,Participants!$A$1:$F$1450,2,FALSE)</f>
        <v>Mollie Fenk</v>
      </c>
      <c r="G32" s="1" t="str">
        <f>+VLOOKUP(E32,Participants!$A$1:$F$1450,4,FALSE)</f>
        <v>SRT</v>
      </c>
      <c r="H32" s="1" t="str">
        <f>+VLOOKUP(E32,Participants!$A$1:$F$1450,5,FALSE)</f>
        <v>F</v>
      </c>
      <c r="I32" s="1">
        <f>+VLOOKUP(E32,Participants!$A$1:$F$1450,3,FALSE)</f>
        <v>1</v>
      </c>
      <c r="J32" s="1" t="str">
        <f>+VLOOKUP(E32,Participants!$A$1:$G$1450,7,FALSE)</f>
        <v>DEV GIRLS</v>
      </c>
      <c r="K32" s="1"/>
      <c r="L32" s="1"/>
    </row>
    <row r="33" spans="1:12" ht="21" x14ac:dyDescent="0.35">
      <c r="A33" s="24" t="s">
        <v>1290</v>
      </c>
      <c r="B33" s="2">
        <v>4</v>
      </c>
      <c r="C33" s="2" t="s">
        <v>1309</v>
      </c>
      <c r="D33" s="2">
        <v>1</v>
      </c>
      <c r="E33" s="2">
        <v>1139</v>
      </c>
      <c r="F33" s="1" t="str">
        <f>+VLOOKUP(E33,Participants!$A$1:$F$1450,2,FALSE)</f>
        <v>Ella O'Connell</v>
      </c>
      <c r="G33" s="1" t="str">
        <f>+VLOOKUP(E33,Participants!$A$1:$F$1450,4,FALSE)</f>
        <v>SRT</v>
      </c>
      <c r="H33" s="1" t="str">
        <f>+VLOOKUP(E33,Participants!$A$1:$F$1450,5,FALSE)</f>
        <v>F</v>
      </c>
      <c r="I33" s="1">
        <f>+VLOOKUP(E33,Participants!$A$1:$F$1450,3,FALSE)</f>
        <v>1</v>
      </c>
      <c r="J33" s="1" t="str">
        <f>+VLOOKUP(E33,Participants!$A$1:$G$1450,7,FALSE)</f>
        <v>DEV GIRLS</v>
      </c>
      <c r="K33" s="1"/>
      <c r="L33" s="1"/>
    </row>
    <row r="34" spans="1:12" ht="21" x14ac:dyDescent="0.35">
      <c r="A34" s="203"/>
      <c r="B34" s="199"/>
      <c r="C34" s="199"/>
      <c r="D34" s="199"/>
      <c r="E34" s="199"/>
      <c r="F34" s="200"/>
      <c r="G34" s="200"/>
      <c r="H34" s="200"/>
      <c r="I34" s="200"/>
      <c r="J34" s="200"/>
      <c r="K34" s="200"/>
      <c r="L34" s="200"/>
    </row>
    <row r="35" spans="1:12" ht="21" x14ac:dyDescent="0.35">
      <c r="A35" s="24" t="s">
        <v>1290</v>
      </c>
      <c r="B35" s="2" t="s">
        <v>1631</v>
      </c>
      <c r="C35" s="2" t="s">
        <v>1356</v>
      </c>
      <c r="D35" s="2">
        <v>5</v>
      </c>
      <c r="E35" s="2">
        <v>445</v>
      </c>
      <c r="F35" s="1" t="str">
        <f>+VLOOKUP(E35,Participants!$A$1:$F$1450,2,FALSE)</f>
        <v>Ronan Sipe</v>
      </c>
      <c r="G35" s="1" t="str">
        <f>+VLOOKUP(E35,Participants!$A$1:$F$1450,4,FALSE)</f>
        <v>STL</v>
      </c>
      <c r="H35" s="1" t="str">
        <f>+VLOOKUP(E35,Participants!$A$1:$F$1450,5,FALSE)</f>
        <v>M</v>
      </c>
      <c r="I35" s="1">
        <f>+VLOOKUP(E35,Participants!$A$1:$F$1450,3,FALSE)</f>
        <v>3</v>
      </c>
      <c r="J35" s="1" t="str">
        <f>+VLOOKUP(E35,Participants!$A$1:$G$1450,7,FALSE)</f>
        <v>DEV BOYS</v>
      </c>
      <c r="K35" s="1">
        <v>1</v>
      </c>
      <c r="L35" s="1">
        <v>10</v>
      </c>
    </row>
    <row r="36" spans="1:12" ht="21" x14ac:dyDescent="0.35">
      <c r="A36" s="24" t="s">
        <v>1290</v>
      </c>
      <c r="B36" s="2">
        <v>2</v>
      </c>
      <c r="C36" s="2" t="s">
        <v>1330</v>
      </c>
      <c r="D36" s="2">
        <v>1</v>
      </c>
      <c r="E36" s="2">
        <v>1261</v>
      </c>
      <c r="F36" s="1" t="str">
        <f>+VLOOKUP(E36,Participants!$A$1:$F$1450,2,FALSE)</f>
        <v>Pierro, Michael</v>
      </c>
      <c r="G36" s="1" t="str">
        <f>+VLOOKUP(E36,Participants!$A$1:$F$1450,4,FALSE)</f>
        <v>GRE</v>
      </c>
      <c r="H36" s="1" t="str">
        <f>+VLOOKUP(E36,Participants!$A$1:$F$1450,5,FALSE)</f>
        <v>M</v>
      </c>
      <c r="I36" s="1">
        <f>+VLOOKUP(E36,Participants!$A$1:$F$1450,3,FALSE)</f>
        <v>3</v>
      </c>
      <c r="J36" s="1" t="str">
        <f>+VLOOKUP(E36,Participants!$A$1:$G$1450,7,FALSE)</f>
        <v>DEV BOYS</v>
      </c>
      <c r="K36" s="1">
        <v>2</v>
      </c>
      <c r="L36" s="1">
        <v>8</v>
      </c>
    </row>
    <row r="37" spans="1:12" ht="21" x14ac:dyDescent="0.35">
      <c r="A37" s="24" t="s">
        <v>1290</v>
      </c>
      <c r="B37" s="2">
        <v>2</v>
      </c>
      <c r="C37" s="2" t="s">
        <v>1335</v>
      </c>
      <c r="D37" s="2">
        <v>6</v>
      </c>
      <c r="E37" s="2">
        <v>425</v>
      </c>
      <c r="F37" s="1" t="str">
        <f>+VLOOKUP(E37,Participants!$A$1:$F$1450,2,FALSE)</f>
        <v>Colton Ginsburg</v>
      </c>
      <c r="G37" s="1" t="str">
        <f>+VLOOKUP(E37,Participants!$A$1:$F$1450,4,FALSE)</f>
        <v>STL</v>
      </c>
      <c r="H37" s="1" t="str">
        <f>+VLOOKUP(E37,Participants!$A$1:$F$1450,5,FALSE)</f>
        <v>M</v>
      </c>
      <c r="I37" s="1">
        <f>+VLOOKUP(E37,Participants!$A$1:$F$1450,3,FALSE)</f>
        <v>3</v>
      </c>
      <c r="J37" s="1" t="str">
        <f>+VLOOKUP(E37,Participants!$A$1:$G$1450,7,FALSE)</f>
        <v>DEV BOYS</v>
      </c>
      <c r="K37" s="1">
        <v>3</v>
      </c>
      <c r="L37" s="1">
        <v>6</v>
      </c>
    </row>
    <row r="38" spans="1:12" ht="21" x14ac:dyDescent="0.35">
      <c r="A38" s="24" t="s">
        <v>1290</v>
      </c>
      <c r="B38" s="2">
        <v>3</v>
      </c>
      <c r="C38" s="2" t="s">
        <v>1336</v>
      </c>
      <c r="D38" s="2">
        <v>1</v>
      </c>
      <c r="E38" s="2">
        <v>991</v>
      </c>
      <c r="F38" s="1" t="str">
        <f>+VLOOKUP(E38,Participants!$A$1:$F$1450,2,FALSE)</f>
        <v>Jacob Boehm</v>
      </c>
      <c r="G38" s="1" t="str">
        <f>+VLOOKUP(E38,Participants!$A$1:$F$1450,4,FALSE)</f>
        <v>PHL</v>
      </c>
      <c r="H38" s="1" t="str">
        <f>+VLOOKUP(E38,Participants!$A$1:$F$1450,5,FALSE)</f>
        <v>M</v>
      </c>
      <c r="I38" s="1">
        <f>+VLOOKUP(E38,Participants!$A$1:$F$1450,3,FALSE)</f>
        <v>4</v>
      </c>
      <c r="J38" s="1" t="str">
        <f>+VLOOKUP(E38,Participants!$A$1:$G$1450,7,FALSE)</f>
        <v>DEV BOYS</v>
      </c>
      <c r="K38" s="1">
        <v>4</v>
      </c>
      <c r="L38" s="1">
        <v>5</v>
      </c>
    </row>
    <row r="39" spans="1:12" ht="21" x14ac:dyDescent="0.35">
      <c r="A39" s="24" t="s">
        <v>1290</v>
      </c>
      <c r="B39" s="2">
        <v>3</v>
      </c>
      <c r="C39" s="2" t="s">
        <v>1339</v>
      </c>
      <c r="D39" s="2">
        <v>4</v>
      </c>
      <c r="E39" s="2">
        <v>1168</v>
      </c>
      <c r="F39" s="1" t="str">
        <f>+VLOOKUP(E39,Participants!$A$1:$F$1450,2,FALSE)</f>
        <v>Ryan Niedermeyer</v>
      </c>
      <c r="G39" s="1" t="str">
        <f>+VLOOKUP(E39,Participants!$A$1:$F$1450,4,FALSE)</f>
        <v>SRT</v>
      </c>
      <c r="H39" s="1" t="str">
        <f>+VLOOKUP(E39,Participants!$A$1:$F$1450,5,FALSE)</f>
        <v>M</v>
      </c>
      <c r="I39" s="1">
        <f>+VLOOKUP(E39,Participants!$A$1:$F$1450,3,FALSE)</f>
        <v>4</v>
      </c>
      <c r="J39" s="1" t="str">
        <f>+VLOOKUP(E39,Participants!$A$1:$G$1450,7,FALSE)</f>
        <v>DEV BOYS</v>
      </c>
      <c r="K39" s="1">
        <v>5</v>
      </c>
      <c r="L39" s="1">
        <v>4</v>
      </c>
    </row>
    <row r="40" spans="1:12" ht="21" x14ac:dyDescent="0.35">
      <c r="A40" s="24" t="s">
        <v>1290</v>
      </c>
      <c r="B40" s="2">
        <v>2</v>
      </c>
      <c r="C40" s="2" t="s">
        <v>1331</v>
      </c>
      <c r="D40" s="2">
        <v>2</v>
      </c>
      <c r="E40" s="2">
        <v>423</v>
      </c>
      <c r="F40" s="1" t="str">
        <f>+VLOOKUP(E40,Participants!$A$1:$F$1450,2,FALSE)</f>
        <v>Caius Belldina</v>
      </c>
      <c r="G40" s="1" t="str">
        <f>+VLOOKUP(E40,Participants!$A$1:$F$1450,4,FALSE)</f>
        <v>STL</v>
      </c>
      <c r="H40" s="1" t="str">
        <f>+VLOOKUP(E40,Participants!$A$1:$F$1450,5,FALSE)</f>
        <v>M</v>
      </c>
      <c r="I40" s="1">
        <f>+VLOOKUP(E40,Participants!$A$1:$F$1450,3,FALSE)</f>
        <v>3</v>
      </c>
      <c r="J40" s="1" t="str">
        <f>+VLOOKUP(E40,Participants!$A$1:$G$1450,7,FALSE)</f>
        <v>DEV BOYS</v>
      </c>
      <c r="K40" s="1">
        <v>6</v>
      </c>
      <c r="L40" s="1">
        <v>3</v>
      </c>
    </row>
    <row r="41" spans="1:12" ht="21" x14ac:dyDescent="0.35">
      <c r="A41" s="24" t="s">
        <v>1290</v>
      </c>
      <c r="B41" s="2">
        <v>3</v>
      </c>
      <c r="C41" s="2" t="s">
        <v>1337</v>
      </c>
      <c r="D41" s="2">
        <v>2</v>
      </c>
      <c r="E41" s="2">
        <v>989</v>
      </c>
      <c r="F41" s="1" t="str">
        <f>+VLOOKUP(E41,Participants!$A$1:$F$1450,2,FALSE)</f>
        <v>Dashiell Sargent</v>
      </c>
      <c r="G41" s="1" t="str">
        <f>+VLOOKUP(E41,Participants!$A$1:$F$1450,4,FALSE)</f>
        <v>PHL</v>
      </c>
      <c r="H41" s="1" t="str">
        <f>+VLOOKUP(E41,Participants!$A$1:$F$1450,5,FALSE)</f>
        <v>M</v>
      </c>
      <c r="I41" s="1">
        <f>+VLOOKUP(E41,Participants!$A$1:$F$1450,3,FALSE)</f>
        <v>4</v>
      </c>
      <c r="J41" s="1" t="str">
        <f>+VLOOKUP(E41,Participants!$A$1:$G$1450,7,FALSE)</f>
        <v>DEV BOYS</v>
      </c>
      <c r="K41" s="1">
        <v>7</v>
      </c>
      <c r="L41" s="1">
        <v>2</v>
      </c>
    </row>
    <row r="42" spans="1:12" ht="21" x14ac:dyDescent="0.35">
      <c r="A42" s="24" t="s">
        <v>1290</v>
      </c>
      <c r="B42" s="2">
        <v>3</v>
      </c>
      <c r="C42" s="2" t="s">
        <v>1338</v>
      </c>
      <c r="D42" s="2">
        <v>3</v>
      </c>
      <c r="E42" s="2">
        <v>1048</v>
      </c>
      <c r="F42" s="1" t="str">
        <f>+VLOOKUP(E42,Participants!$A$1:$F$1450,2,FALSE)</f>
        <v>Oliver Bodart</v>
      </c>
      <c r="G42" s="1" t="str">
        <f>+VLOOKUP(E42,Participants!$A$1:$F$1450,4,FALSE)</f>
        <v>JFK</v>
      </c>
      <c r="H42" s="1" t="str">
        <f>+VLOOKUP(E42,Participants!$A$1:$F$1450,5,FALSE)</f>
        <v>M</v>
      </c>
      <c r="I42" s="1">
        <f>+VLOOKUP(E42,Participants!$A$1:$F$1450,3,FALSE)</f>
        <v>4</v>
      </c>
      <c r="J42" s="1" t="str">
        <f>+VLOOKUP(E42,Participants!$A$1:$G$1450,7,FALSE)</f>
        <v>DEV BOYS</v>
      </c>
      <c r="K42" s="1">
        <v>8</v>
      </c>
      <c r="L42" s="1">
        <v>1</v>
      </c>
    </row>
    <row r="43" spans="1:12" ht="21" x14ac:dyDescent="0.35">
      <c r="A43" s="24" t="s">
        <v>1290</v>
      </c>
      <c r="B43" s="2">
        <v>2</v>
      </c>
      <c r="C43" s="2" t="s">
        <v>1332</v>
      </c>
      <c r="D43" s="2">
        <v>3</v>
      </c>
      <c r="E43" s="2">
        <v>1040</v>
      </c>
      <c r="F43" s="1" t="str">
        <f>+VLOOKUP(E43,Participants!$A$1:$F$1450,2,FALSE)</f>
        <v>Ben Coffman</v>
      </c>
      <c r="G43" s="1" t="str">
        <f>+VLOOKUP(E43,Participants!$A$1:$F$1450,4,FALSE)</f>
        <v>JFK</v>
      </c>
      <c r="H43" s="1" t="str">
        <f>+VLOOKUP(E43,Participants!$A$1:$F$1450,5,FALSE)</f>
        <v>M</v>
      </c>
      <c r="I43" s="1">
        <f>+VLOOKUP(E43,Participants!$A$1:$F$1450,3,FALSE)</f>
        <v>3</v>
      </c>
      <c r="J43" s="1" t="str">
        <f>+VLOOKUP(E43,Participants!$A$1:$G$1450,7,FALSE)</f>
        <v>DEV BOYS</v>
      </c>
      <c r="K43" s="1"/>
      <c r="L43" s="1"/>
    </row>
    <row r="44" spans="1:12" ht="21" x14ac:dyDescent="0.35">
      <c r="A44" s="24" t="s">
        <v>1290</v>
      </c>
      <c r="B44" s="2">
        <v>2</v>
      </c>
      <c r="C44" s="2" t="s">
        <v>1333</v>
      </c>
      <c r="D44" s="2">
        <v>4</v>
      </c>
      <c r="E44" s="2">
        <v>923</v>
      </c>
      <c r="F44" s="1" t="str">
        <f>+VLOOKUP(E44,Participants!$A$1:$F$1450,2,FALSE)</f>
        <v>Jude Caliguiri</v>
      </c>
      <c r="G44" s="1" t="str">
        <f>+VLOOKUP(E44,Participants!$A$1:$F$1450,4,FALSE)</f>
        <v>BTA</v>
      </c>
      <c r="H44" s="1" t="str">
        <f>+VLOOKUP(E44,Participants!$A$1:$F$1450,5,FALSE)</f>
        <v>M</v>
      </c>
      <c r="I44" s="1">
        <f>+VLOOKUP(E44,Participants!$A$1:$F$1450,3,FALSE)</f>
        <v>3</v>
      </c>
      <c r="J44" s="1" t="str">
        <f>+VLOOKUP(E44,Participants!$A$1:$G$1450,7,FALSE)</f>
        <v>DEV BOYS</v>
      </c>
      <c r="K44" s="1"/>
      <c r="L44" s="1"/>
    </row>
    <row r="45" spans="1:12" ht="21" x14ac:dyDescent="0.35">
      <c r="A45" s="24" t="s">
        <v>1290</v>
      </c>
      <c r="B45" s="2">
        <v>1</v>
      </c>
      <c r="C45" s="2" t="s">
        <v>1329</v>
      </c>
      <c r="D45" s="2">
        <v>6</v>
      </c>
      <c r="E45" s="2">
        <v>429</v>
      </c>
      <c r="F45" s="1" t="str">
        <f>+VLOOKUP(E45,Participants!$A$1:$F$1450,2,FALSE)</f>
        <v>Ilya Belldina</v>
      </c>
      <c r="G45" s="1" t="str">
        <f>+VLOOKUP(E45,Participants!$A$1:$F$1450,4,FALSE)</f>
        <v>STL</v>
      </c>
      <c r="H45" s="1" t="str">
        <f>+VLOOKUP(E45,Participants!$A$1:$F$1450,5,FALSE)</f>
        <v>M</v>
      </c>
      <c r="I45" s="1">
        <f>+VLOOKUP(E45,Participants!$A$1:$F$1450,3,FALSE)</f>
        <v>1</v>
      </c>
      <c r="J45" s="1" t="str">
        <f>+VLOOKUP(E45,Participants!$A$1:$G$1450,7,FALSE)</f>
        <v>DEV BOYS</v>
      </c>
      <c r="K45" s="1"/>
      <c r="L45" s="1"/>
    </row>
    <row r="46" spans="1:12" ht="21" x14ac:dyDescent="0.35">
      <c r="A46" s="24" t="s">
        <v>1290</v>
      </c>
      <c r="B46" s="2">
        <v>3</v>
      </c>
      <c r="C46" s="2" t="s">
        <v>1340</v>
      </c>
      <c r="D46" s="2">
        <v>5</v>
      </c>
      <c r="E46" s="2">
        <v>992</v>
      </c>
      <c r="F46" s="1" t="str">
        <f>+VLOOKUP(E46,Participants!$A$1:$F$1450,2,FALSE)</f>
        <v>James Hannah</v>
      </c>
      <c r="G46" s="1" t="str">
        <f>+VLOOKUP(E46,Participants!$A$1:$F$1450,4,FALSE)</f>
        <v>PHL</v>
      </c>
      <c r="H46" s="1" t="str">
        <f>+VLOOKUP(E46,Participants!$A$1:$F$1450,5,FALSE)</f>
        <v>M</v>
      </c>
      <c r="I46" s="1">
        <f>+VLOOKUP(E46,Participants!$A$1:$F$1450,3,FALSE)</f>
        <v>4</v>
      </c>
      <c r="J46" s="1" t="str">
        <f>+VLOOKUP(E46,Participants!$A$1:$G$1450,7,FALSE)</f>
        <v>DEV BOYS</v>
      </c>
      <c r="K46" s="1"/>
      <c r="L46" s="1"/>
    </row>
    <row r="47" spans="1:12" ht="21" x14ac:dyDescent="0.35">
      <c r="A47" s="24" t="s">
        <v>1290</v>
      </c>
      <c r="B47" s="2">
        <v>1</v>
      </c>
      <c r="C47" s="2" t="s">
        <v>1327</v>
      </c>
      <c r="D47" s="2">
        <v>4</v>
      </c>
      <c r="E47" s="2">
        <v>1162</v>
      </c>
      <c r="F47" s="1" t="str">
        <f>+VLOOKUP(E47,Participants!$A$1:$F$1450,2,FALSE)</f>
        <v>Kellan Logan</v>
      </c>
      <c r="G47" s="1" t="str">
        <f>+VLOOKUP(E47,Participants!$A$1:$F$1450,4,FALSE)</f>
        <v>SRT</v>
      </c>
      <c r="H47" s="1" t="str">
        <f>+VLOOKUP(E47,Participants!$A$1:$F$1450,5,FALSE)</f>
        <v>M</v>
      </c>
      <c r="I47" s="1">
        <f>+VLOOKUP(E47,Participants!$A$1:$F$1450,3,FALSE)</f>
        <v>1</v>
      </c>
      <c r="J47" s="1" t="str">
        <f>+VLOOKUP(E47,Participants!$A$1:$G$1450,7,FALSE)</f>
        <v>DEV BOYS</v>
      </c>
      <c r="K47" s="1"/>
      <c r="L47" s="1"/>
    </row>
    <row r="48" spans="1:12" ht="21" x14ac:dyDescent="0.35">
      <c r="A48" s="24" t="s">
        <v>1290</v>
      </c>
      <c r="B48" s="2">
        <v>1</v>
      </c>
      <c r="C48" s="2" t="s">
        <v>1326</v>
      </c>
      <c r="D48" s="2">
        <v>3</v>
      </c>
      <c r="E48" s="2">
        <v>1167</v>
      </c>
      <c r="F48" s="1" t="str">
        <f>+VLOOKUP(E48,Participants!$A$1:$F$1450,2,FALSE)</f>
        <v>Russell Kidder</v>
      </c>
      <c r="G48" s="1" t="str">
        <f>+VLOOKUP(E48,Participants!$A$1:$F$1450,4,FALSE)</f>
        <v>SRT</v>
      </c>
      <c r="H48" s="1" t="str">
        <f>+VLOOKUP(E48,Participants!$A$1:$F$1450,5,FALSE)</f>
        <v>M</v>
      </c>
      <c r="I48" s="1">
        <f>+VLOOKUP(E48,Participants!$A$1:$F$1450,3,FALSE)</f>
        <v>1</v>
      </c>
      <c r="J48" s="1" t="str">
        <f>+VLOOKUP(E48,Participants!$A$1:$G$1450,7,FALSE)</f>
        <v>DEV BOYS</v>
      </c>
      <c r="K48" s="1"/>
      <c r="L48" s="1"/>
    </row>
    <row r="49" spans="1:12" ht="21" x14ac:dyDescent="0.35">
      <c r="A49" s="24" t="s">
        <v>1290</v>
      </c>
      <c r="B49" s="2">
        <v>2</v>
      </c>
      <c r="C49" s="2" t="s">
        <v>1334</v>
      </c>
      <c r="D49" s="2">
        <v>5</v>
      </c>
      <c r="E49" s="2">
        <v>988</v>
      </c>
      <c r="F49" s="1" t="str">
        <f>+VLOOKUP(E49,Participants!$A$1:$F$1450,2,FALSE)</f>
        <v>Conor Duplaga</v>
      </c>
      <c r="G49" s="1" t="str">
        <f>+VLOOKUP(E49,Participants!$A$1:$F$1450,4,FALSE)</f>
        <v>PHL</v>
      </c>
      <c r="H49" s="1" t="str">
        <f>+VLOOKUP(E49,Participants!$A$1:$F$1450,5,FALSE)</f>
        <v>M</v>
      </c>
      <c r="I49" s="1">
        <f>+VLOOKUP(E49,Participants!$A$1:$F$1450,3,FALSE)</f>
        <v>3</v>
      </c>
      <c r="J49" s="1" t="str">
        <f>+VLOOKUP(E49,Participants!$A$1:$G$1450,7,FALSE)</f>
        <v>DEV BOYS</v>
      </c>
      <c r="K49" s="1"/>
      <c r="L49" s="1"/>
    </row>
    <row r="50" spans="1:12" ht="21" x14ac:dyDescent="0.35">
      <c r="A50" s="24" t="s">
        <v>1290</v>
      </c>
      <c r="B50" s="2">
        <v>1</v>
      </c>
      <c r="C50" s="2" t="s">
        <v>1328</v>
      </c>
      <c r="D50" s="2">
        <v>5</v>
      </c>
      <c r="E50" s="2">
        <v>1158</v>
      </c>
      <c r="F50" s="1" t="str">
        <f>+VLOOKUP(E50,Participants!$A$1:$F$1450,2,FALSE)</f>
        <v>Colin Stack</v>
      </c>
      <c r="G50" s="1" t="str">
        <f>+VLOOKUP(E50,Participants!$A$1:$F$1450,4,FALSE)</f>
        <v>SRT</v>
      </c>
      <c r="H50" s="1" t="str">
        <f>+VLOOKUP(E50,Participants!$A$1:$F$1450,5,FALSE)</f>
        <v>M</v>
      </c>
      <c r="I50" s="1">
        <f>+VLOOKUP(E50,Participants!$A$1:$F$1450,3,FALSE)</f>
        <v>1</v>
      </c>
      <c r="J50" s="1" t="str">
        <f>+VLOOKUP(E50,Participants!$A$1:$G$1450,7,FALSE)</f>
        <v>DEV BOYS</v>
      </c>
      <c r="K50" s="1"/>
      <c r="L50" s="1"/>
    </row>
    <row r="51" spans="1:12" ht="21" x14ac:dyDescent="0.35">
      <c r="A51" s="24" t="s">
        <v>1290</v>
      </c>
      <c r="B51" s="2">
        <v>1</v>
      </c>
      <c r="C51" s="2" t="s">
        <v>1324</v>
      </c>
      <c r="D51" s="2">
        <v>1</v>
      </c>
      <c r="E51" s="2">
        <v>998</v>
      </c>
      <c r="F51" s="1" t="str">
        <f>+VLOOKUP(E51,Participants!$A$1:$F$1450,2,FALSE)</f>
        <v>Wilder Sargent</v>
      </c>
      <c r="G51" s="1" t="str">
        <f>+VLOOKUP(E51,Participants!$A$1:$F$1450,4,FALSE)</f>
        <v>PHL</v>
      </c>
      <c r="H51" s="1" t="str">
        <f>+VLOOKUP(E51,Participants!$A$1:$F$1450,5,FALSE)</f>
        <v>M</v>
      </c>
      <c r="I51" s="1">
        <f>+VLOOKUP(E51,Participants!$A$1:$F$1450,3,FALSE)</f>
        <v>0</v>
      </c>
      <c r="J51" s="1" t="str">
        <f>+VLOOKUP(E51,Participants!$A$1:$G$1450,7,FALSE)</f>
        <v>DEV BOYS</v>
      </c>
      <c r="K51" s="1"/>
      <c r="L51" s="1"/>
    </row>
    <row r="52" spans="1:12" ht="21" x14ac:dyDescent="0.35">
      <c r="A52" s="24" t="s">
        <v>1290</v>
      </c>
      <c r="B52" s="2">
        <v>1</v>
      </c>
      <c r="C52" s="2" t="s">
        <v>1325</v>
      </c>
      <c r="D52" s="2">
        <v>2</v>
      </c>
      <c r="E52" s="2">
        <v>993</v>
      </c>
      <c r="F52" s="1" t="str">
        <f>+VLOOKUP(E52,Participants!$A$1:$F$1450,2,FALSE)</f>
        <v>Jude Franc</v>
      </c>
      <c r="G52" s="1" t="str">
        <f>+VLOOKUP(E52,Participants!$A$1:$F$1450,4,FALSE)</f>
        <v>PHL</v>
      </c>
      <c r="H52" s="1" t="str">
        <f>+VLOOKUP(E52,Participants!$A$1:$F$1450,5,FALSE)</f>
        <v>M</v>
      </c>
      <c r="I52" s="1">
        <f>+VLOOKUP(E52,Participants!$A$1:$F$1450,3,FALSE)</f>
        <v>1</v>
      </c>
      <c r="J52" s="1" t="str">
        <f>+VLOOKUP(E52,Participants!$A$1:$G$1450,7,FALSE)</f>
        <v>DEV BOYS</v>
      </c>
      <c r="K52" s="1"/>
      <c r="L52" s="1"/>
    </row>
    <row r="53" spans="1:12" ht="21" x14ac:dyDescent="0.35">
      <c r="A53" s="203"/>
      <c r="B53" s="199"/>
      <c r="C53" s="199"/>
      <c r="D53" s="199"/>
      <c r="E53" s="199"/>
      <c r="F53" s="200"/>
      <c r="G53" s="200"/>
      <c r="H53" s="200"/>
      <c r="I53" s="200"/>
      <c r="J53" s="200"/>
      <c r="K53" s="200"/>
      <c r="L53" s="200"/>
    </row>
    <row r="54" spans="1:12" ht="21" x14ac:dyDescent="0.35">
      <c r="A54" s="24" t="s">
        <v>1290</v>
      </c>
      <c r="B54" s="2">
        <v>1</v>
      </c>
      <c r="C54" s="2" t="s">
        <v>1345</v>
      </c>
      <c r="D54" s="2">
        <v>5</v>
      </c>
      <c r="E54" s="2">
        <v>1176</v>
      </c>
      <c r="F54" s="1" t="str">
        <f>+VLOOKUP(E54,Participants!$A$1:$F$1450,2,FALSE)</f>
        <v>Olivia Hill</v>
      </c>
      <c r="G54" s="1" t="str">
        <f>+VLOOKUP(E54,Participants!$A$1:$F$1450,4,FALSE)</f>
        <v>SRT</v>
      </c>
      <c r="H54" s="1" t="str">
        <f>+VLOOKUP(E54,Participants!$A$1:$F$1450,5,FALSE)</f>
        <v>F</v>
      </c>
      <c r="I54" s="1">
        <f>+VLOOKUP(E54,Participants!$A$1:$F$1450,3,FALSE)</f>
        <v>6</v>
      </c>
      <c r="J54" s="1" t="str">
        <f>+VLOOKUP(E54,Participants!$A$1:$G$1450,7,FALSE)</f>
        <v>JV GIRLS</v>
      </c>
      <c r="K54" s="1">
        <v>1</v>
      </c>
      <c r="L54" s="1">
        <v>10</v>
      </c>
    </row>
    <row r="55" spans="1:12" ht="21" x14ac:dyDescent="0.35">
      <c r="A55" s="24" t="s">
        <v>1290</v>
      </c>
      <c r="B55" s="2">
        <v>2</v>
      </c>
      <c r="C55" s="2" t="s">
        <v>1349</v>
      </c>
      <c r="D55" s="2">
        <v>4</v>
      </c>
      <c r="E55" s="2">
        <v>457</v>
      </c>
      <c r="F55" s="1" t="str">
        <f>+VLOOKUP(E55,Participants!$A$1:$F$1450,2,FALSE)</f>
        <v>Mallory Kuntz</v>
      </c>
      <c r="G55" s="1" t="str">
        <f>+VLOOKUP(E55,Participants!$A$1:$F$1450,4,FALSE)</f>
        <v>STL</v>
      </c>
      <c r="H55" s="1" t="str">
        <f>+VLOOKUP(E55,Participants!$A$1:$F$1450,5,FALSE)</f>
        <v>F</v>
      </c>
      <c r="I55" s="1">
        <f>+VLOOKUP(E55,Participants!$A$1:$F$1450,3,FALSE)</f>
        <v>6</v>
      </c>
      <c r="J55" s="1" t="str">
        <f>+VLOOKUP(E55,Participants!$A$1:$G$1450,7,FALSE)</f>
        <v>JV GIRLS</v>
      </c>
      <c r="K55" s="1">
        <v>2</v>
      </c>
      <c r="L55" s="1">
        <v>8</v>
      </c>
    </row>
    <row r="56" spans="1:12" ht="21" x14ac:dyDescent="0.35">
      <c r="A56" s="24" t="s">
        <v>1290</v>
      </c>
      <c r="B56" s="2">
        <v>2</v>
      </c>
      <c r="C56" s="2" t="s">
        <v>1346</v>
      </c>
      <c r="D56" s="2">
        <v>1</v>
      </c>
      <c r="E56" s="2">
        <v>452</v>
      </c>
      <c r="F56" s="1" t="str">
        <f>+VLOOKUP(E56,Participants!$A$1:$F$1450,2,FALSE)</f>
        <v>Eve Friday</v>
      </c>
      <c r="G56" s="1" t="str">
        <f>+VLOOKUP(E56,Participants!$A$1:$F$1450,4,FALSE)</f>
        <v>STL</v>
      </c>
      <c r="H56" s="1" t="str">
        <f>+VLOOKUP(E56,Participants!$A$1:$F$1450,5,FALSE)</f>
        <v>F</v>
      </c>
      <c r="I56" s="1">
        <f>+VLOOKUP(E56,Participants!$A$1:$F$1450,3,FALSE)</f>
        <v>5</v>
      </c>
      <c r="J56" s="1" t="str">
        <f>+VLOOKUP(E56,Participants!$A$1:$G$1450,7,FALSE)</f>
        <v>JV GIRLS</v>
      </c>
      <c r="K56" s="1">
        <v>3</v>
      </c>
      <c r="L56" s="1">
        <v>6</v>
      </c>
    </row>
    <row r="57" spans="1:12" ht="21" x14ac:dyDescent="0.35">
      <c r="A57" s="24" t="s">
        <v>1290</v>
      </c>
      <c r="B57" s="2">
        <v>1</v>
      </c>
      <c r="C57" s="2" t="s">
        <v>1343</v>
      </c>
      <c r="D57" s="2">
        <v>3</v>
      </c>
      <c r="E57" s="2">
        <v>942</v>
      </c>
      <c r="F57" s="1" t="str">
        <f>+VLOOKUP(E57,Participants!$A$1:$F$1450,2,FALSE)</f>
        <v>Hannah Sahr</v>
      </c>
      <c r="G57" s="1" t="str">
        <f>+VLOOKUP(E57,Participants!$A$1:$F$1450,4,FALSE)</f>
        <v>BTA</v>
      </c>
      <c r="H57" s="1" t="str">
        <f>+VLOOKUP(E57,Participants!$A$1:$F$1450,5,FALSE)</f>
        <v>F</v>
      </c>
      <c r="I57" s="1">
        <f>+VLOOKUP(E57,Participants!$A$1:$F$1450,3,FALSE)</f>
        <v>6</v>
      </c>
      <c r="J57" s="1" t="str">
        <f>+VLOOKUP(E57,Participants!$A$1:$G$1450,7,FALSE)</f>
        <v>JV GIRLS</v>
      </c>
      <c r="K57" s="1">
        <v>4</v>
      </c>
      <c r="L57" s="1">
        <v>5</v>
      </c>
    </row>
    <row r="58" spans="1:12" ht="21" x14ac:dyDescent="0.35">
      <c r="A58" s="24" t="s">
        <v>1290</v>
      </c>
      <c r="B58" s="2">
        <v>1</v>
      </c>
      <c r="C58" s="2" t="s">
        <v>1344</v>
      </c>
      <c r="D58" s="2">
        <v>4</v>
      </c>
      <c r="E58" s="2">
        <v>1172</v>
      </c>
      <c r="F58" s="1" t="str">
        <f>+VLOOKUP(E58,Participants!$A$1:$F$1450,2,FALSE)</f>
        <v>Anna Farkasovsky</v>
      </c>
      <c r="G58" s="1" t="str">
        <f>+VLOOKUP(E58,Participants!$A$1:$F$1450,4,FALSE)</f>
        <v>SRT</v>
      </c>
      <c r="H58" s="1" t="str">
        <f>+VLOOKUP(E58,Participants!$A$1:$F$1450,5,FALSE)</f>
        <v>F</v>
      </c>
      <c r="I58" s="1">
        <f>+VLOOKUP(E58,Participants!$A$1:$F$1450,3,FALSE)</f>
        <v>6</v>
      </c>
      <c r="J58" s="1" t="str">
        <f>+VLOOKUP(E58,Participants!$A$1:$G$1450,7,FALSE)</f>
        <v>JV GIRLS</v>
      </c>
      <c r="K58" s="1">
        <v>5</v>
      </c>
      <c r="L58" s="1">
        <v>4</v>
      </c>
    </row>
    <row r="59" spans="1:12" ht="21" x14ac:dyDescent="0.35">
      <c r="A59" s="24" t="s">
        <v>1290</v>
      </c>
      <c r="B59" s="2">
        <v>2</v>
      </c>
      <c r="C59" s="2" t="s">
        <v>1347</v>
      </c>
      <c r="D59" s="2">
        <v>2</v>
      </c>
      <c r="E59" s="2">
        <v>1173</v>
      </c>
      <c r="F59" s="1" t="str">
        <f>+VLOOKUP(E59,Participants!$A$1:$F$1450,2,FALSE)</f>
        <v>Leah Olson</v>
      </c>
      <c r="G59" s="1" t="str">
        <f>+VLOOKUP(E59,Participants!$A$1:$F$1450,4,FALSE)</f>
        <v>SRT</v>
      </c>
      <c r="H59" s="1" t="str">
        <f>+VLOOKUP(E59,Participants!$A$1:$F$1450,5,FALSE)</f>
        <v>F</v>
      </c>
      <c r="I59" s="1">
        <f>+VLOOKUP(E59,Participants!$A$1:$F$1450,3,FALSE)</f>
        <v>6</v>
      </c>
      <c r="J59" s="1" t="str">
        <f>+VLOOKUP(E59,Participants!$A$1:$G$1450,7,FALSE)</f>
        <v>JV GIRLS</v>
      </c>
      <c r="K59" s="1">
        <v>6</v>
      </c>
      <c r="L59" s="1">
        <v>3</v>
      </c>
    </row>
    <row r="60" spans="1:12" ht="21" x14ac:dyDescent="0.35">
      <c r="A60" s="24" t="s">
        <v>1290</v>
      </c>
      <c r="B60" s="2">
        <v>2</v>
      </c>
      <c r="C60" s="2" t="s">
        <v>1350</v>
      </c>
      <c r="D60" s="2">
        <v>5</v>
      </c>
      <c r="E60" s="2">
        <v>811</v>
      </c>
      <c r="F60" s="1" t="str">
        <f>+VLOOKUP(E60,Participants!$A$1:$F$1450,2,FALSE)</f>
        <v>Lizzy Santelli</v>
      </c>
      <c r="G60" s="1" t="str">
        <f>+VLOOKUP(E60,Participants!$A$1:$F$1450,4,FALSE)</f>
        <v>GAB</v>
      </c>
      <c r="H60" s="1" t="str">
        <f>+VLOOKUP(E60,Participants!$A$1:$F$1450,5,FALSE)</f>
        <v>F</v>
      </c>
      <c r="I60" s="1">
        <f>+VLOOKUP(E60,Participants!$A$1:$F$1450,3,FALSE)</f>
        <v>5</v>
      </c>
      <c r="J60" s="1" t="str">
        <f>+VLOOKUP(E60,Participants!$A$1:$G$1450,7,FALSE)</f>
        <v>JV GIRLS</v>
      </c>
      <c r="K60" s="1">
        <v>7</v>
      </c>
      <c r="L60" s="1">
        <v>2</v>
      </c>
    </row>
    <row r="61" spans="1:12" ht="21" x14ac:dyDescent="0.35">
      <c r="A61" s="24" t="s">
        <v>1290</v>
      </c>
      <c r="B61" s="2">
        <v>1</v>
      </c>
      <c r="C61" s="2" t="s">
        <v>1342</v>
      </c>
      <c r="D61" s="2">
        <v>2</v>
      </c>
      <c r="E61" s="2">
        <v>999</v>
      </c>
      <c r="F61" s="1" t="str">
        <f>+VLOOKUP(E61,Participants!$A$1:$F$1450,2,FALSE)</f>
        <v>Caroline Hall</v>
      </c>
      <c r="G61" s="1" t="str">
        <f>+VLOOKUP(E61,Participants!$A$1:$F$1450,4,FALSE)</f>
        <v>PHL</v>
      </c>
      <c r="H61" s="1" t="str">
        <f>+VLOOKUP(E61,Participants!$A$1:$F$1450,5,FALSE)</f>
        <v>F</v>
      </c>
      <c r="I61" s="1">
        <f>+VLOOKUP(E61,Participants!$A$1:$F$1450,3,FALSE)</f>
        <v>5</v>
      </c>
      <c r="J61" s="1" t="str">
        <f>+VLOOKUP(E61,Participants!$A$1:$G$1450,7,FALSE)</f>
        <v>JV GIRLS</v>
      </c>
      <c r="K61" s="1">
        <v>8</v>
      </c>
      <c r="L61" s="1">
        <v>1</v>
      </c>
    </row>
    <row r="62" spans="1:12" ht="21" x14ac:dyDescent="0.35">
      <c r="A62" s="24" t="s">
        <v>1290</v>
      </c>
      <c r="B62" s="2">
        <v>1</v>
      </c>
      <c r="C62" s="2" t="s">
        <v>1341</v>
      </c>
      <c r="D62" s="2">
        <v>1</v>
      </c>
      <c r="E62" s="2">
        <v>461</v>
      </c>
      <c r="F62" s="1" t="str">
        <f>+VLOOKUP(E62,Participants!$A$1:$F$1450,2,FALSE)</f>
        <v>Stella Birmingham</v>
      </c>
      <c r="G62" s="1" t="str">
        <f>+VLOOKUP(E62,Participants!$A$1:$F$1450,4,FALSE)</f>
        <v>STL</v>
      </c>
      <c r="H62" s="1" t="str">
        <f>+VLOOKUP(E62,Participants!$A$1:$F$1450,5,FALSE)</f>
        <v>F</v>
      </c>
      <c r="I62" s="1">
        <f>+VLOOKUP(E62,Participants!$A$1:$F$1450,3,FALSE)</f>
        <v>5</v>
      </c>
      <c r="J62" s="1" t="str">
        <f>+VLOOKUP(E62,Participants!$A$1:$G$1450,7,FALSE)</f>
        <v>JV GIRLS</v>
      </c>
      <c r="K62" s="1"/>
      <c r="L62" s="1"/>
    </row>
    <row r="63" spans="1:12" ht="21" x14ac:dyDescent="0.35">
      <c r="A63" s="24" t="s">
        <v>1290</v>
      </c>
      <c r="B63" s="2">
        <v>2</v>
      </c>
      <c r="C63" s="2" t="s">
        <v>1351</v>
      </c>
      <c r="D63" s="2">
        <v>6</v>
      </c>
      <c r="E63" s="2">
        <v>806</v>
      </c>
      <c r="F63" s="1" t="str">
        <f>+VLOOKUP(E63,Participants!$A$1:$F$1450,2,FALSE)</f>
        <v>Allison Lease</v>
      </c>
      <c r="G63" s="1" t="str">
        <f>+VLOOKUP(E63,Participants!$A$1:$F$1450,4,FALSE)</f>
        <v>GAB</v>
      </c>
      <c r="H63" s="1" t="str">
        <f>+VLOOKUP(E63,Participants!$A$1:$F$1450,5,FALSE)</f>
        <v>F</v>
      </c>
      <c r="I63" s="1">
        <f>+VLOOKUP(E63,Participants!$A$1:$F$1450,3,FALSE)</f>
        <v>5</v>
      </c>
      <c r="J63" s="1" t="str">
        <f>+VLOOKUP(E63,Participants!$A$1:$G$1450,7,FALSE)</f>
        <v>JV GIRLS</v>
      </c>
      <c r="K63" s="1"/>
      <c r="L63" s="1"/>
    </row>
    <row r="64" spans="1:12" ht="21" x14ac:dyDescent="0.35">
      <c r="A64" s="24" t="s">
        <v>1290</v>
      </c>
      <c r="B64" s="2">
        <v>2</v>
      </c>
      <c r="C64" s="2" t="s">
        <v>1348</v>
      </c>
      <c r="D64" s="2">
        <v>3</v>
      </c>
      <c r="E64" s="2">
        <v>1004</v>
      </c>
      <c r="F64" s="1" t="str">
        <f>+VLOOKUP(E64,Participants!$A$1:$F$1450,2,FALSE)</f>
        <v>Lilly Price</v>
      </c>
      <c r="G64" s="1" t="str">
        <f>+VLOOKUP(E64,Participants!$A$1:$F$1450,4,FALSE)</f>
        <v>PHL</v>
      </c>
      <c r="H64" s="1" t="str">
        <f>+VLOOKUP(E64,Participants!$A$1:$F$1450,5,FALSE)</f>
        <v>F</v>
      </c>
      <c r="I64" s="1">
        <f>+VLOOKUP(E64,Participants!$A$1:$F$1450,3,FALSE)</f>
        <v>5</v>
      </c>
      <c r="J64" s="1" t="str">
        <f>+VLOOKUP(E64,Participants!$A$1:$G$1450,7,FALSE)</f>
        <v>JV GIRLS</v>
      </c>
      <c r="K64" s="1"/>
      <c r="L64" s="1"/>
    </row>
    <row r="65" spans="1:12" ht="21" x14ac:dyDescent="0.35">
      <c r="A65" s="24" t="s">
        <v>1290</v>
      </c>
      <c r="B65" s="2" t="s">
        <v>1630</v>
      </c>
      <c r="C65" s="2" t="s">
        <v>1310</v>
      </c>
      <c r="D65" s="2">
        <v>2</v>
      </c>
      <c r="E65" s="2">
        <v>901</v>
      </c>
      <c r="F65" s="1" t="str">
        <f>+VLOOKUP(E65,Participants!$A$1:$F$1450,2,FALSE)</f>
        <v>Kenna Dupill</v>
      </c>
      <c r="G65" s="1" t="str">
        <f>+VLOOKUP(E65,Participants!$A$1:$F$1450,4,FALSE)</f>
        <v>MOSS</v>
      </c>
      <c r="H65" s="1" t="str">
        <f>+VLOOKUP(E65,Participants!$A$1:$F$1450,5,FALSE)</f>
        <v>F</v>
      </c>
      <c r="I65" s="1">
        <f>+VLOOKUP(E65,Participants!$A$1:$F$1450,3,FALSE)</f>
        <v>5</v>
      </c>
      <c r="J65" s="1" t="str">
        <f>+VLOOKUP(E65,Participants!$A$1:$G$1450,7,FALSE)</f>
        <v>JV GIRLS</v>
      </c>
      <c r="K65" s="1"/>
      <c r="L65" s="1"/>
    </row>
    <row r="66" spans="1:12" ht="21" x14ac:dyDescent="0.35">
      <c r="A66" s="24" t="s">
        <v>1290</v>
      </c>
      <c r="B66" s="2">
        <v>1</v>
      </c>
      <c r="C66" s="2"/>
      <c r="D66" s="2">
        <v>6</v>
      </c>
      <c r="E66" s="2">
        <v>808</v>
      </c>
      <c r="F66" s="1" t="str">
        <f>+VLOOKUP(E66,Participants!$A$1:$F$1450,2,FALSE)</f>
        <v>Anne Hampton</v>
      </c>
      <c r="G66" s="1" t="str">
        <f>+VLOOKUP(E66,Participants!$A$1:$F$1450,4,FALSE)</f>
        <v>GAB</v>
      </c>
      <c r="H66" s="1" t="str">
        <f>+VLOOKUP(E66,Participants!$A$1:$F$1450,5,FALSE)</f>
        <v>F</v>
      </c>
      <c r="I66" s="1">
        <f>+VLOOKUP(E66,Participants!$A$1:$F$1450,3,FALSE)</f>
        <v>5</v>
      </c>
      <c r="J66" s="1" t="str">
        <f>+VLOOKUP(E66,Participants!$A$1:$G$1450,7,FALSE)</f>
        <v>JV GIRLS</v>
      </c>
      <c r="K66" s="1"/>
      <c r="L66" s="1"/>
    </row>
    <row r="67" spans="1:12" ht="21" x14ac:dyDescent="0.35">
      <c r="A67" s="203" t="s">
        <v>1290</v>
      </c>
      <c r="B67" s="199">
        <v>1</v>
      </c>
      <c r="C67" s="199"/>
      <c r="D67" s="199">
        <v>7</v>
      </c>
      <c r="E67" s="199"/>
      <c r="F67" s="200" t="e">
        <f>+VLOOKUP(E67,Participants!$A$1:$F$1450,2,FALSE)</f>
        <v>#N/A</v>
      </c>
      <c r="G67" s="200" t="e">
        <f>+VLOOKUP(E67,Participants!$A$1:$F$1450,4,FALSE)</f>
        <v>#N/A</v>
      </c>
      <c r="H67" s="200" t="e">
        <f>+VLOOKUP(E67,Participants!$A$1:$F$1450,5,FALSE)</f>
        <v>#N/A</v>
      </c>
      <c r="I67" s="200" t="e">
        <f>+VLOOKUP(E67,Participants!$A$1:$F$1450,3,FALSE)</f>
        <v>#N/A</v>
      </c>
      <c r="J67" s="200" t="e">
        <f>+VLOOKUP(E67,Participants!$A$1:$G$1450,7,FALSE)</f>
        <v>#N/A</v>
      </c>
      <c r="K67" s="200"/>
      <c r="L67" s="200"/>
    </row>
    <row r="68" spans="1:12" ht="21" x14ac:dyDescent="0.35">
      <c r="A68" s="24" t="s">
        <v>1290</v>
      </c>
      <c r="B68" s="2">
        <v>2</v>
      </c>
      <c r="C68" s="2" t="s">
        <v>1352</v>
      </c>
      <c r="D68" s="2">
        <v>1</v>
      </c>
      <c r="E68" s="2">
        <v>856</v>
      </c>
      <c r="F68" s="1" t="str">
        <f>+VLOOKUP(E68,Participants!$A$1:$F$1450,2,FALSE)</f>
        <v>FORREST BETZ</v>
      </c>
      <c r="G68" s="1" t="str">
        <f>+VLOOKUP(E68,Participants!$A$1:$F$1450,4,FALSE)</f>
        <v>SYL</v>
      </c>
      <c r="H68" s="1" t="str">
        <f>+VLOOKUP(E68,Participants!$A$1:$F$1450,5,FALSE)</f>
        <v>M</v>
      </c>
      <c r="I68" s="1">
        <f>+VLOOKUP(E68,Participants!$A$1:$F$1450,3,FALSE)</f>
        <v>6</v>
      </c>
      <c r="J68" s="1" t="str">
        <f>+VLOOKUP(E68,Participants!$A$1:$G$1450,7,FALSE)</f>
        <v>JV BOYS</v>
      </c>
      <c r="K68" s="1">
        <v>1</v>
      </c>
      <c r="L68" s="1">
        <v>10</v>
      </c>
    </row>
    <row r="69" spans="1:12" ht="21" x14ac:dyDescent="0.35">
      <c r="A69" s="24" t="s">
        <v>1290</v>
      </c>
      <c r="B69" s="2">
        <v>1</v>
      </c>
      <c r="C69" s="2" t="s">
        <v>1358</v>
      </c>
      <c r="D69" s="2">
        <v>2</v>
      </c>
      <c r="E69" s="2">
        <v>471</v>
      </c>
      <c r="F69" s="1" t="str">
        <f>+VLOOKUP(E69,Participants!$A$1:$F$1450,2,FALSE)</f>
        <v>Mickey Vaccarello</v>
      </c>
      <c r="G69" s="1" t="str">
        <f>+VLOOKUP(E69,Participants!$A$1:$F$1450,4,FALSE)</f>
        <v>STL</v>
      </c>
      <c r="H69" s="1" t="str">
        <f>+VLOOKUP(E69,Participants!$A$1:$F$1450,5,FALSE)</f>
        <v>M</v>
      </c>
      <c r="I69" s="1">
        <f>+VLOOKUP(E69,Participants!$A$1:$F$1450,3,FALSE)</f>
        <v>6</v>
      </c>
      <c r="J69" s="1" t="str">
        <f>+VLOOKUP(E69,Participants!$A$1:$G$1450,7,FALSE)</f>
        <v>JV BOYS</v>
      </c>
      <c r="K69" s="1">
        <v>2</v>
      </c>
      <c r="L69" s="1">
        <v>8</v>
      </c>
    </row>
    <row r="70" spans="1:12" ht="21" x14ac:dyDescent="0.35">
      <c r="A70" s="24" t="s">
        <v>1290</v>
      </c>
      <c r="B70" s="2">
        <v>1</v>
      </c>
      <c r="C70" s="2" t="s">
        <v>1361</v>
      </c>
      <c r="D70" s="2">
        <v>5</v>
      </c>
      <c r="E70" s="2">
        <v>1179</v>
      </c>
      <c r="F70" s="1" t="str">
        <f>+VLOOKUP(E70,Participants!$A$1:$F$1450,2,FALSE)</f>
        <v>Michael Hornyak</v>
      </c>
      <c r="G70" s="1" t="str">
        <f>+VLOOKUP(E70,Participants!$A$1:$F$1450,4,FALSE)</f>
        <v>SRT</v>
      </c>
      <c r="H70" s="1" t="str">
        <f>+VLOOKUP(E70,Participants!$A$1:$F$1450,5,FALSE)</f>
        <v>M</v>
      </c>
      <c r="I70" s="1">
        <f>+VLOOKUP(E70,Participants!$A$1:$F$1450,3,FALSE)</f>
        <v>6</v>
      </c>
      <c r="J70" s="1" t="str">
        <f>+VLOOKUP(E70,Participants!$A$1:$G$1450,7,FALSE)</f>
        <v>JV BOYS</v>
      </c>
      <c r="K70" s="1">
        <v>3</v>
      </c>
      <c r="L70" s="1">
        <v>6</v>
      </c>
    </row>
    <row r="71" spans="1:12" ht="21" x14ac:dyDescent="0.35">
      <c r="A71" s="24" t="s">
        <v>1290</v>
      </c>
      <c r="B71" s="2">
        <v>1</v>
      </c>
      <c r="C71" s="2" t="s">
        <v>1360</v>
      </c>
      <c r="D71" s="2">
        <v>4</v>
      </c>
      <c r="E71" s="2">
        <v>462</v>
      </c>
      <c r="F71" s="1" t="str">
        <f>+VLOOKUP(E71,Participants!$A$1:$F$1450,2,FALSE)</f>
        <v>Adam Vas</v>
      </c>
      <c r="G71" s="1" t="str">
        <f>+VLOOKUP(E71,Participants!$A$1:$F$1450,4,FALSE)</f>
        <v>STL</v>
      </c>
      <c r="H71" s="1" t="str">
        <f>+VLOOKUP(E71,Participants!$A$1:$F$1450,5,FALSE)</f>
        <v>M</v>
      </c>
      <c r="I71" s="1">
        <f>+VLOOKUP(E71,Participants!$A$1:$F$1450,3,FALSE)</f>
        <v>6</v>
      </c>
      <c r="J71" s="1" t="str">
        <f>+VLOOKUP(E71,Participants!$A$1:$G$1450,7,FALSE)</f>
        <v>JV BOYS</v>
      </c>
      <c r="K71" s="1">
        <v>4</v>
      </c>
      <c r="L71" s="1">
        <v>5</v>
      </c>
    </row>
    <row r="72" spans="1:12" ht="21" x14ac:dyDescent="0.35">
      <c r="A72" s="24" t="s">
        <v>1290</v>
      </c>
      <c r="B72" s="2">
        <v>1</v>
      </c>
      <c r="C72" s="2" t="s">
        <v>1357</v>
      </c>
      <c r="D72" s="2">
        <v>1</v>
      </c>
      <c r="E72" s="2">
        <v>466</v>
      </c>
      <c r="F72" s="1" t="str">
        <f>+VLOOKUP(E72,Participants!$A$1:$F$1450,2,FALSE)</f>
        <v>Brenden McCarthy</v>
      </c>
      <c r="G72" s="1" t="str">
        <f>+VLOOKUP(E72,Participants!$A$1:$F$1450,4,FALSE)</f>
        <v>STL</v>
      </c>
      <c r="H72" s="1" t="str">
        <f>+VLOOKUP(E72,Participants!$A$1:$F$1450,5,FALSE)</f>
        <v>M</v>
      </c>
      <c r="I72" s="1">
        <f>+VLOOKUP(E72,Participants!$A$1:$F$1450,3,FALSE)</f>
        <v>6</v>
      </c>
      <c r="J72" s="1" t="str">
        <f>+VLOOKUP(E72,Participants!$A$1:$G$1450,7,FALSE)</f>
        <v>JV BOYS</v>
      </c>
      <c r="K72" s="1">
        <v>5</v>
      </c>
      <c r="L72" s="1">
        <v>4</v>
      </c>
    </row>
    <row r="73" spans="1:12" ht="21" x14ac:dyDescent="0.35">
      <c r="A73" s="24" t="s">
        <v>1290</v>
      </c>
      <c r="B73" s="2">
        <v>1</v>
      </c>
      <c r="C73" s="2" t="s">
        <v>1359</v>
      </c>
      <c r="D73" s="2">
        <v>3</v>
      </c>
      <c r="E73" s="2">
        <v>468</v>
      </c>
      <c r="F73" s="1" t="str">
        <f>+VLOOKUP(E73,Participants!$A$1:$F$1450,2,FALSE)</f>
        <v>Clancy Orie</v>
      </c>
      <c r="G73" s="1" t="str">
        <f>+VLOOKUP(E73,Participants!$A$1:$F$1450,4,FALSE)</f>
        <v>STL</v>
      </c>
      <c r="H73" s="1" t="str">
        <f>+VLOOKUP(E73,Participants!$A$1:$F$1450,5,FALSE)</f>
        <v>M</v>
      </c>
      <c r="I73" s="1">
        <f>+VLOOKUP(E73,Participants!$A$1:$F$1450,3,FALSE)</f>
        <v>6</v>
      </c>
      <c r="J73" s="1" t="str">
        <f>+VLOOKUP(E73,Participants!$A$1:$G$1450,7,FALSE)</f>
        <v>JV BOYS</v>
      </c>
      <c r="K73" s="1">
        <v>6</v>
      </c>
      <c r="L73" s="1">
        <v>3</v>
      </c>
    </row>
    <row r="74" spans="1:12" ht="21" x14ac:dyDescent="0.35">
      <c r="A74" s="24" t="s">
        <v>1290</v>
      </c>
      <c r="B74" s="2">
        <v>2</v>
      </c>
      <c r="C74" s="2" t="s">
        <v>1355</v>
      </c>
      <c r="D74" s="2">
        <v>4</v>
      </c>
      <c r="E74" s="2">
        <v>787</v>
      </c>
      <c r="F74" s="1" t="str">
        <f>+VLOOKUP(E74,Participants!$A$1:$F$1450,2,FALSE)</f>
        <v>David Weidaw</v>
      </c>
      <c r="G74" s="1" t="str">
        <f>+VLOOKUP(E74,Participants!$A$1:$F$1450,4,FALSE)</f>
        <v>ANN</v>
      </c>
      <c r="H74" s="1" t="str">
        <f>+VLOOKUP(E74,Participants!$A$1:$F$1450,5,FALSE)</f>
        <v>M</v>
      </c>
      <c r="I74" s="1">
        <f>+VLOOKUP(E74,Participants!$A$1:$F$1450,3,FALSE)</f>
        <v>6</v>
      </c>
      <c r="J74" s="1" t="str">
        <f>+VLOOKUP(E74,Participants!$A$1:$G$1450,7,FALSE)</f>
        <v>JV BOYS</v>
      </c>
      <c r="K74" s="1">
        <v>7</v>
      </c>
      <c r="L74" s="1">
        <v>2</v>
      </c>
    </row>
    <row r="75" spans="1:12" ht="21" x14ac:dyDescent="0.35">
      <c r="A75" s="24" t="s">
        <v>1290</v>
      </c>
      <c r="B75" s="2">
        <v>2</v>
      </c>
      <c r="C75" s="2" t="s">
        <v>1354</v>
      </c>
      <c r="D75" s="2">
        <v>3</v>
      </c>
      <c r="E75" s="2">
        <v>857</v>
      </c>
      <c r="F75" s="1" t="str">
        <f>+VLOOKUP(E75,Participants!$A$1:$F$1450,2,FALSE)</f>
        <v>JONATHAN WARYWODA</v>
      </c>
      <c r="G75" s="1" t="str">
        <f>+VLOOKUP(E75,Participants!$A$1:$F$1450,4,FALSE)</f>
        <v>SYL</v>
      </c>
      <c r="H75" s="1" t="str">
        <f>+VLOOKUP(E75,Participants!$A$1:$F$1450,5,FALSE)</f>
        <v>M</v>
      </c>
      <c r="I75" s="1">
        <f>+VLOOKUP(E75,Participants!$A$1:$F$1450,3,FALSE)</f>
        <v>6</v>
      </c>
      <c r="J75" s="1" t="str">
        <f>+VLOOKUP(E75,Participants!$A$1:$G$1450,7,FALSE)</f>
        <v>JV BOYS</v>
      </c>
      <c r="K75" s="1">
        <v>8</v>
      </c>
      <c r="L75" s="1">
        <v>1</v>
      </c>
    </row>
    <row r="76" spans="1:12" ht="21" x14ac:dyDescent="0.35">
      <c r="A76" s="24" t="s">
        <v>1290</v>
      </c>
      <c r="B76" s="2" t="s">
        <v>1632</v>
      </c>
      <c r="C76" s="2" t="s">
        <v>1385</v>
      </c>
      <c r="D76" s="2">
        <v>3</v>
      </c>
      <c r="E76" s="2">
        <v>1007</v>
      </c>
      <c r="F76" s="1" t="str">
        <f>+VLOOKUP(E76,Participants!$A$1:$F$1450,2,FALSE)</f>
        <v>Everett Sargent</v>
      </c>
      <c r="G76" s="1" t="str">
        <f>+VLOOKUP(E76,Participants!$A$1:$F$1450,4,FALSE)</f>
        <v>PHL</v>
      </c>
      <c r="H76" s="1" t="str">
        <f>+VLOOKUP(E76,Participants!$A$1:$F$1450,5,FALSE)</f>
        <v>M</v>
      </c>
      <c r="I76" s="1">
        <f>+VLOOKUP(E76,Participants!$A$1:$F$1450,3,FALSE)</f>
        <v>6</v>
      </c>
      <c r="J76" s="1" t="str">
        <f>+VLOOKUP(E76,Participants!$A$1:$G$1450,7,FALSE)</f>
        <v>JV BOYS</v>
      </c>
      <c r="K76" s="1"/>
      <c r="L76" s="1"/>
    </row>
    <row r="77" spans="1:12" ht="21" x14ac:dyDescent="0.35">
      <c r="A77" s="24" t="s">
        <v>1290</v>
      </c>
      <c r="B77" s="2">
        <v>2</v>
      </c>
      <c r="C77" s="2" t="s">
        <v>1353</v>
      </c>
      <c r="D77" s="2">
        <v>2</v>
      </c>
      <c r="E77" s="2">
        <v>1006</v>
      </c>
      <c r="F77" s="1" t="str">
        <f>+VLOOKUP(E77,Participants!$A$1:$F$1450,2,FALSE)</f>
        <v>Colton Danihel</v>
      </c>
      <c r="G77" s="1" t="str">
        <f>+VLOOKUP(E77,Participants!$A$1:$F$1450,4,FALSE)</f>
        <v>PHL</v>
      </c>
      <c r="H77" s="1" t="str">
        <f>+VLOOKUP(E77,Participants!$A$1:$F$1450,5,FALSE)</f>
        <v>M</v>
      </c>
      <c r="I77" s="1">
        <f>+VLOOKUP(E77,Participants!$A$1:$F$1450,3,FALSE)</f>
        <v>6</v>
      </c>
      <c r="J77" s="1" t="str">
        <f>+VLOOKUP(E77,Participants!$A$1:$G$1450,7,FALSE)</f>
        <v>JV BOYS</v>
      </c>
      <c r="K77" s="1"/>
      <c r="L77" s="1"/>
    </row>
    <row r="78" spans="1:12" ht="21" x14ac:dyDescent="0.35">
      <c r="A78" s="203"/>
      <c r="B78" s="199"/>
      <c r="C78" s="199"/>
      <c r="D78" s="199"/>
      <c r="E78" s="199"/>
      <c r="F78" s="200"/>
      <c r="G78" s="200"/>
      <c r="H78" s="200"/>
      <c r="I78" s="200"/>
      <c r="J78" s="200"/>
      <c r="K78" s="200"/>
      <c r="L78" s="200"/>
    </row>
    <row r="79" spans="1:12" ht="21" x14ac:dyDescent="0.35">
      <c r="A79" s="24" t="s">
        <v>1290</v>
      </c>
      <c r="B79" s="2">
        <v>2</v>
      </c>
      <c r="C79" s="2" t="s">
        <v>1368</v>
      </c>
      <c r="D79" s="2">
        <v>1</v>
      </c>
      <c r="E79" s="2">
        <v>941</v>
      </c>
      <c r="F79" s="1" t="str">
        <f>+VLOOKUP(E79,Participants!$A$1:$F$1450,2,FALSE)</f>
        <v>Claire Stevens</v>
      </c>
      <c r="G79" s="1" t="str">
        <f>+VLOOKUP(E79,Participants!$A$1:$F$1450,4,FALSE)</f>
        <v>BTA</v>
      </c>
      <c r="H79" s="1" t="str">
        <f>+VLOOKUP(E79,Participants!$A$1:$F$1450,5,FALSE)</f>
        <v>F</v>
      </c>
      <c r="I79" s="1">
        <f>+VLOOKUP(E79,Participants!$A$1:$F$1450,3,FALSE)</f>
        <v>8</v>
      </c>
      <c r="J79" s="1" t="str">
        <f>+VLOOKUP(E79,Participants!$A$1:$G$1450,7,FALSE)</f>
        <v>VARSITY GIRLS</v>
      </c>
      <c r="K79" s="1">
        <v>1</v>
      </c>
      <c r="L79" s="1">
        <v>10</v>
      </c>
    </row>
    <row r="80" spans="1:12" ht="21" x14ac:dyDescent="0.35">
      <c r="A80" s="24" t="s">
        <v>1290</v>
      </c>
      <c r="B80" s="2">
        <v>2</v>
      </c>
      <c r="C80" s="2" t="s">
        <v>1371</v>
      </c>
      <c r="D80" s="2">
        <v>4</v>
      </c>
      <c r="E80" s="2">
        <v>946</v>
      </c>
      <c r="F80" s="1" t="str">
        <f>+VLOOKUP(E80,Participants!$A$1:$F$1450,2,FALSE)</f>
        <v>Madison Cigna</v>
      </c>
      <c r="G80" s="1" t="str">
        <f>+VLOOKUP(E80,Participants!$A$1:$F$1450,4,FALSE)</f>
        <v>BTA</v>
      </c>
      <c r="H80" s="1" t="str">
        <f>+VLOOKUP(E80,Participants!$A$1:$F$1450,5,FALSE)</f>
        <v>F</v>
      </c>
      <c r="I80" s="1">
        <f>+VLOOKUP(E80,Participants!$A$1:$F$1450,3,FALSE)</f>
        <v>8</v>
      </c>
      <c r="J80" s="1" t="str">
        <f>+VLOOKUP(E80,Participants!$A$1:$G$1450,7,FALSE)</f>
        <v>VARSITY GIRLS</v>
      </c>
      <c r="K80" s="1">
        <v>2</v>
      </c>
      <c r="L80" s="1">
        <v>8</v>
      </c>
    </row>
    <row r="81" spans="1:12" ht="21" x14ac:dyDescent="0.35">
      <c r="A81" s="24" t="s">
        <v>1290</v>
      </c>
      <c r="B81" s="2">
        <v>2</v>
      </c>
      <c r="C81" s="2" t="s">
        <v>1352</v>
      </c>
      <c r="D81" s="2">
        <v>5</v>
      </c>
      <c r="E81" s="2">
        <v>1183</v>
      </c>
      <c r="F81" s="1" t="str">
        <f>+VLOOKUP(E81,Participants!$A$1:$F$1450,2,FALSE)</f>
        <v>Christen Olson</v>
      </c>
      <c r="G81" s="1" t="str">
        <f>+VLOOKUP(E81,Participants!$A$1:$F$1450,4,FALSE)</f>
        <v>SRT</v>
      </c>
      <c r="H81" s="1" t="str">
        <f>+VLOOKUP(E81,Participants!$A$1:$F$1450,5,FALSE)</f>
        <v>F</v>
      </c>
      <c r="I81" s="1">
        <f>+VLOOKUP(E81,Participants!$A$1:$F$1450,3,FALSE)</f>
        <v>8</v>
      </c>
      <c r="J81" s="1" t="str">
        <f>+VLOOKUP(E81,Participants!$A$1:$G$1450,7,FALSE)</f>
        <v>VARSITY GIRLS</v>
      </c>
      <c r="K81" s="1">
        <v>3</v>
      </c>
      <c r="L81" s="1">
        <v>6</v>
      </c>
    </row>
    <row r="82" spans="1:12" ht="21" x14ac:dyDescent="0.35">
      <c r="A82" s="24" t="s">
        <v>1290</v>
      </c>
      <c r="B82" s="2">
        <v>1</v>
      </c>
      <c r="C82" s="2" t="s">
        <v>1363</v>
      </c>
      <c r="D82" s="2">
        <v>2</v>
      </c>
      <c r="E82" s="2">
        <v>948</v>
      </c>
      <c r="F82" s="1"/>
      <c r="G82" s="1" t="str">
        <f>+VLOOKUP(E82,Participants!$A$1:$F$1450,4,FALSE)</f>
        <v>BTA</v>
      </c>
      <c r="H82" s="1" t="str">
        <f>+VLOOKUP(E82,Participants!$A$1:$F$1450,5,FALSE)</f>
        <v>F</v>
      </c>
      <c r="I82" s="1">
        <f>+VLOOKUP(E82,Participants!$A$1:$F$1450,3,FALSE)</f>
        <v>7</v>
      </c>
      <c r="J82" s="1" t="str">
        <f>+VLOOKUP(E82,Participants!$A$1:$G$1450,7,FALSE)</f>
        <v>VARSITY GIRLS</v>
      </c>
      <c r="K82" s="1">
        <v>4</v>
      </c>
      <c r="L82" s="1">
        <v>5</v>
      </c>
    </row>
    <row r="83" spans="1:12" ht="21" x14ac:dyDescent="0.35">
      <c r="A83" s="24" t="s">
        <v>1290</v>
      </c>
      <c r="B83" s="2">
        <v>2</v>
      </c>
      <c r="C83" s="2" t="s">
        <v>1369</v>
      </c>
      <c r="D83" s="2">
        <v>2</v>
      </c>
      <c r="E83" s="2">
        <v>485</v>
      </c>
      <c r="F83" s="1" t="str">
        <f>+VLOOKUP(E83,Participants!$A$1:$F$1450,2,FALSE)</f>
        <v>Meagan McKenna</v>
      </c>
      <c r="G83" s="1" t="str">
        <f>+VLOOKUP(E83,Participants!$A$1:$F$1450,4,FALSE)</f>
        <v>STL</v>
      </c>
      <c r="H83" s="1" t="str">
        <f>+VLOOKUP(E83,Participants!$A$1:$F$1450,5,FALSE)</f>
        <v>F</v>
      </c>
      <c r="I83" s="1">
        <f>+VLOOKUP(E83,Participants!$A$1:$F$1450,3,FALSE)</f>
        <v>7</v>
      </c>
      <c r="J83" s="1" t="str">
        <f>+VLOOKUP(E83,Participants!$A$1:$G$1450,7,FALSE)</f>
        <v>VARSITY GIRLS</v>
      </c>
      <c r="K83" s="1">
        <v>5</v>
      </c>
      <c r="L83" s="1">
        <v>4</v>
      </c>
    </row>
    <row r="84" spans="1:12" ht="21" x14ac:dyDescent="0.35">
      <c r="A84" s="24" t="s">
        <v>1290</v>
      </c>
      <c r="B84" s="2">
        <v>2</v>
      </c>
      <c r="C84" s="2" t="s">
        <v>1370</v>
      </c>
      <c r="D84" s="2">
        <v>3</v>
      </c>
      <c r="E84" s="2">
        <v>478</v>
      </c>
      <c r="F84" s="1" t="str">
        <f>+VLOOKUP(E84,Participants!$A$1:$F$1450,2,FALSE)</f>
        <v>Julie Bannister</v>
      </c>
      <c r="G84" s="1" t="str">
        <f>+VLOOKUP(E84,Participants!$A$1:$F$1450,4,FALSE)</f>
        <v>STL</v>
      </c>
      <c r="H84" s="1" t="str">
        <f>+VLOOKUP(E84,Participants!$A$1:$F$1450,5,FALSE)</f>
        <v>F</v>
      </c>
      <c r="I84" s="1">
        <f>+VLOOKUP(E84,Participants!$A$1:$F$1450,3,FALSE)</f>
        <v>7</v>
      </c>
      <c r="J84" s="1" t="str">
        <f>+VLOOKUP(E84,Participants!$A$1:$G$1450,7,FALSE)</f>
        <v>VARSITY GIRLS</v>
      </c>
      <c r="K84" s="1">
        <v>6</v>
      </c>
      <c r="L84" s="1">
        <v>3</v>
      </c>
    </row>
    <row r="85" spans="1:12" ht="21" x14ac:dyDescent="0.35">
      <c r="A85" s="24" t="s">
        <v>1290</v>
      </c>
      <c r="B85" s="2">
        <v>1</v>
      </c>
      <c r="C85" s="2" t="s">
        <v>1362</v>
      </c>
      <c r="D85" s="2">
        <v>1</v>
      </c>
      <c r="E85" s="2">
        <v>947</v>
      </c>
      <c r="F85" s="1" t="str">
        <f>+VLOOKUP(E85,Participants!$A$1:$F$1450,2,FALSE)</f>
        <v>Samantha Bainbridge</v>
      </c>
      <c r="G85" s="1" t="str">
        <f>+VLOOKUP(E85,Participants!$A$1:$F$1450,4,FALSE)</f>
        <v>BTA</v>
      </c>
      <c r="H85" s="1" t="str">
        <f>+VLOOKUP(E85,Participants!$A$1:$F$1450,5,FALSE)</f>
        <v>F</v>
      </c>
      <c r="I85" s="1">
        <f>+VLOOKUP(E85,Participants!$A$1:$F$1450,3,FALSE)</f>
        <v>8</v>
      </c>
      <c r="J85" s="1" t="str">
        <f>+VLOOKUP(E85,Participants!$A$1:$G$1450,7,FALSE)</f>
        <v>VARSITY GIRLS</v>
      </c>
      <c r="K85" s="1">
        <v>7</v>
      </c>
      <c r="L85" s="1">
        <v>2</v>
      </c>
    </row>
    <row r="86" spans="1:12" ht="21" x14ac:dyDescent="0.35">
      <c r="A86" s="24" t="s">
        <v>1290</v>
      </c>
      <c r="B86" s="2" t="s">
        <v>1633</v>
      </c>
      <c r="C86" s="2" t="s">
        <v>1382</v>
      </c>
      <c r="D86" s="2">
        <v>5</v>
      </c>
      <c r="E86" s="2">
        <v>1010</v>
      </c>
      <c r="F86" s="1" t="str">
        <f>+VLOOKUP(E86,Participants!$A$1:$F$1450,2,FALSE)</f>
        <v>Katarina Komoroski</v>
      </c>
      <c r="G86" s="1" t="str">
        <f>+VLOOKUP(E86,Participants!$A$1:$F$1450,4,FALSE)</f>
        <v>PHL</v>
      </c>
      <c r="H86" s="1" t="str">
        <f>+VLOOKUP(E86,Participants!$A$1:$F$1450,5,FALSE)</f>
        <v>F</v>
      </c>
      <c r="I86" s="1">
        <f>+VLOOKUP(E86,Participants!$A$1:$F$1450,3,FALSE)</f>
        <v>8</v>
      </c>
      <c r="J86" s="1" t="str">
        <f>+VLOOKUP(E86,Participants!$A$1:$G$1450,7,FALSE)</f>
        <v>VARSITY GIRLS</v>
      </c>
      <c r="K86" s="1">
        <v>8</v>
      </c>
      <c r="L86" s="1">
        <v>1</v>
      </c>
    </row>
    <row r="87" spans="1:12" ht="21" x14ac:dyDescent="0.35">
      <c r="A87" s="24" t="s">
        <v>1290</v>
      </c>
      <c r="B87" s="2">
        <v>1</v>
      </c>
      <c r="C87" s="2" t="s">
        <v>1366</v>
      </c>
      <c r="D87" s="2">
        <v>5</v>
      </c>
      <c r="E87" s="2">
        <v>822</v>
      </c>
      <c r="F87" s="1" t="str">
        <f>+VLOOKUP(E87,Participants!$A$1:$F$1450,2,FALSE)</f>
        <v>Cali Rose Powell</v>
      </c>
      <c r="G87" s="1" t="str">
        <f>+VLOOKUP(E87,Participants!$A$1:$F$1450,4,FALSE)</f>
        <v>GAB</v>
      </c>
      <c r="H87" s="1" t="str">
        <f>+VLOOKUP(E87,Participants!$A$1:$F$1450,5,FALSE)</f>
        <v>F</v>
      </c>
      <c r="I87" s="1">
        <f>+VLOOKUP(E87,Participants!$A$1:$F$1450,3,FALSE)</f>
        <v>7</v>
      </c>
      <c r="J87" s="1" t="str">
        <f>+VLOOKUP(E87,Participants!$A$1:$G$1450,7,FALSE)</f>
        <v>VARSITY GIRLS</v>
      </c>
      <c r="K87" s="1"/>
      <c r="L87" s="1"/>
    </row>
    <row r="88" spans="1:12" ht="21" x14ac:dyDescent="0.35">
      <c r="A88" s="24" t="s">
        <v>1290</v>
      </c>
      <c r="B88" s="2">
        <v>1</v>
      </c>
      <c r="C88" s="2" t="s">
        <v>1364</v>
      </c>
      <c r="D88" s="2">
        <v>3</v>
      </c>
      <c r="E88" s="2">
        <v>820</v>
      </c>
      <c r="F88" s="1" t="str">
        <f>+VLOOKUP(E88,Participants!$A$1:$F$1450,2,FALSE)</f>
        <v>Alexandra Santelli</v>
      </c>
      <c r="G88" s="1" t="str">
        <f>+VLOOKUP(E88,Participants!$A$1:$F$1450,4,FALSE)</f>
        <v>GAB</v>
      </c>
      <c r="H88" s="1" t="str">
        <f>+VLOOKUP(E88,Participants!$A$1:$F$1450,5,FALSE)</f>
        <v>F</v>
      </c>
      <c r="I88" s="1">
        <f>+VLOOKUP(E88,Participants!$A$1:$F$1450,3,FALSE)</f>
        <v>7</v>
      </c>
      <c r="J88" s="1" t="str">
        <f>+VLOOKUP(E88,Participants!$A$1:$G$1450,7,FALSE)</f>
        <v>VARSITY GIRLS</v>
      </c>
      <c r="K88" s="1"/>
      <c r="L88" s="1"/>
    </row>
    <row r="89" spans="1:12" ht="21" x14ac:dyDescent="0.35">
      <c r="A89" s="24" t="s">
        <v>1290</v>
      </c>
      <c r="B89" s="2">
        <v>1</v>
      </c>
      <c r="C89" s="2" t="s">
        <v>1365</v>
      </c>
      <c r="D89" s="2">
        <v>4</v>
      </c>
      <c r="E89" s="2">
        <v>824</v>
      </c>
      <c r="F89" s="1" t="str">
        <f>+VLOOKUP(E89,Participants!$A$1:$F$1450,2,FALSE)</f>
        <v>Emily Fruscello</v>
      </c>
      <c r="G89" s="1" t="str">
        <f>+VLOOKUP(E89,Participants!$A$1:$F$1450,4,FALSE)</f>
        <v>GAB</v>
      </c>
      <c r="H89" s="1" t="str">
        <f>+VLOOKUP(E89,Participants!$A$1:$F$1450,5,FALSE)</f>
        <v>F</v>
      </c>
      <c r="I89" s="1">
        <f>+VLOOKUP(E89,Participants!$A$1:$F$1450,3,FALSE)</f>
        <v>7</v>
      </c>
      <c r="J89" s="1" t="str">
        <f>+VLOOKUP(E89,Participants!$A$1:$G$1450,7,FALSE)</f>
        <v>VARSITY GIRLS</v>
      </c>
      <c r="K89" s="1"/>
      <c r="L89" s="1"/>
    </row>
    <row r="90" spans="1:12" ht="21" x14ac:dyDescent="0.35">
      <c r="A90" s="24" t="s">
        <v>1290</v>
      </c>
      <c r="B90" s="2">
        <v>1</v>
      </c>
      <c r="C90" s="2" t="s">
        <v>1367</v>
      </c>
      <c r="D90" s="2">
        <v>6</v>
      </c>
      <c r="E90" s="2">
        <v>1184</v>
      </c>
      <c r="F90" s="1" t="str">
        <f>+VLOOKUP(E90,Participants!$A$1:$F$1450,2,FALSE)</f>
        <v>Mary Kate Monroe</v>
      </c>
      <c r="G90" s="1" t="str">
        <f>+VLOOKUP(E90,Participants!$A$1:$F$1450,4,FALSE)</f>
        <v>SRT</v>
      </c>
      <c r="H90" s="1" t="str">
        <f>+VLOOKUP(E90,Participants!$A$1:$F$1450,5,FALSE)</f>
        <v>F</v>
      </c>
      <c r="I90" s="1">
        <f>+VLOOKUP(E90,Participants!$A$1:$F$1450,3,FALSE)</f>
        <v>8</v>
      </c>
      <c r="J90" s="1" t="str">
        <f>+VLOOKUP(E90,Participants!$A$1:$G$1450,7,FALSE)</f>
        <v>VARSITY GIRLS</v>
      </c>
      <c r="K90" s="1"/>
      <c r="L90" s="1"/>
    </row>
    <row r="91" spans="1:12" ht="21" x14ac:dyDescent="0.35">
      <c r="A91" s="203"/>
      <c r="B91" s="199"/>
      <c r="C91" s="199"/>
      <c r="D91" s="199"/>
      <c r="E91" s="199"/>
      <c r="F91" s="200"/>
      <c r="G91" s="200"/>
      <c r="H91" s="200"/>
      <c r="I91" s="200"/>
      <c r="J91" s="200"/>
      <c r="K91" s="200"/>
      <c r="L91" s="200"/>
    </row>
    <row r="92" spans="1:12" ht="21" x14ac:dyDescent="0.35">
      <c r="A92" s="24" t="s">
        <v>1290</v>
      </c>
      <c r="B92" s="2">
        <v>1</v>
      </c>
      <c r="C92" s="2" t="s">
        <v>1373</v>
      </c>
      <c r="D92" s="2">
        <v>2</v>
      </c>
      <c r="E92" s="2">
        <v>957</v>
      </c>
      <c r="F92" s="1" t="str">
        <f>+VLOOKUP(E92,Participants!$A$1:$F$1450,2,FALSE)</f>
        <v>JP Byrnes</v>
      </c>
      <c r="G92" s="1" t="str">
        <f>+VLOOKUP(E92,Participants!$A$1:$F$1450,4,FALSE)</f>
        <v>BTA</v>
      </c>
      <c r="H92" s="1" t="str">
        <f>+VLOOKUP(E92,Participants!$A$1:$F$1450,5,FALSE)</f>
        <v>M</v>
      </c>
      <c r="I92" s="1">
        <f>+VLOOKUP(E92,Participants!$A$1:$F$1450,3,FALSE)</f>
        <v>8</v>
      </c>
      <c r="J92" s="1" t="str">
        <f>+VLOOKUP(E92,Participants!$A$1:$G$1450,7,FALSE)</f>
        <v>VARSITY BOYS</v>
      </c>
      <c r="K92" s="1">
        <v>1</v>
      </c>
      <c r="L92" s="1">
        <v>10</v>
      </c>
    </row>
    <row r="93" spans="1:12" ht="21" x14ac:dyDescent="0.35">
      <c r="A93" s="24" t="s">
        <v>1290</v>
      </c>
      <c r="B93" s="2">
        <v>3</v>
      </c>
      <c r="C93" s="2" t="s">
        <v>1384</v>
      </c>
      <c r="D93" s="2">
        <v>2</v>
      </c>
      <c r="E93" s="2">
        <v>1185</v>
      </c>
      <c r="F93" s="1" t="str">
        <f>+VLOOKUP(E93,Participants!$A$1:$F$1450,2,FALSE)</f>
        <v>Aaron Ragan</v>
      </c>
      <c r="G93" s="1" t="str">
        <f>+VLOOKUP(E93,Participants!$A$1:$F$1450,4,FALSE)</f>
        <v>SRT</v>
      </c>
      <c r="H93" s="1" t="str">
        <f>+VLOOKUP(E93,Participants!$A$1:$F$1450,5,FALSE)</f>
        <v>M</v>
      </c>
      <c r="I93" s="1">
        <f>+VLOOKUP(E93,Participants!$A$1:$F$1450,3,FALSE)</f>
        <v>8</v>
      </c>
      <c r="J93" s="1" t="str">
        <f>+VLOOKUP(E93,Participants!$A$1:$G$1450,7,FALSE)</f>
        <v>VARSITY BOYS</v>
      </c>
      <c r="K93" s="1">
        <v>2</v>
      </c>
      <c r="L93" s="1">
        <v>8</v>
      </c>
    </row>
    <row r="94" spans="1:12" ht="21" x14ac:dyDescent="0.35">
      <c r="A94" s="24" t="s">
        <v>1290</v>
      </c>
      <c r="B94" s="2">
        <v>1</v>
      </c>
      <c r="C94" s="2" t="s">
        <v>1376</v>
      </c>
      <c r="D94" s="2">
        <v>5</v>
      </c>
      <c r="E94" s="2">
        <v>1068</v>
      </c>
      <c r="F94" s="1" t="str">
        <f>+VLOOKUP(E94,Participants!$A$1:$F$1450,2,FALSE)</f>
        <v>Nicolas Stiehler</v>
      </c>
      <c r="G94" s="1" t="str">
        <f>+VLOOKUP(E94,Participants!$A$1:$F$1450,4,FALSE)</f>
        <v>JFK</v>
      </c>
      <c r="H94" s="1" t="str">
        <f>+VLOOKUP(E94,Participants!$A$1:$F$1450,5,FALSE)</f>
        <v>M</v>
      </c>
      <c r="I94" s="1">
        <f>+VLOOKUP(E94,Participants!$A$1:$F$1450,3,FALSE)</f>
        <v>7</v>
      </c>
      <c r="J94" s="1" t="str">
        <f>+VLOOKUP(E94,Participants!$A$1:$G$1450,7,FALSE)</f>
        <v>VARSITY BOYS</v>
      </c>
      <c r="K94" s="1">
        <v>3</v>
      </c>
      <c r="L94" s="1">
        <v>6</v>
      </c>
    </row>
    <row r="95" spans="1:12" ht="21" x14ac:dyDescent="0.35">
      <c r="A95" s="24" t="s">
        <v>1290</v>
      </c>
      <c r="B95" s="2">
        <v>2</v>
      </c>
      <c r="C95" s="2" t="s">
        <v>1378</v>
      </c>
      <c r="D95" s="2">
        <v>1</v>
      </c>
      <c r="E95" s="2">
        <v>961</v>
      </c>
      <c r="F95" s="1" t="str">
        <f>+VLOOKUP(E95,Participants!$A$1:$F$1450,2,FALSE)</f>
        <v>Max Regan</v>
      </c>
      <c r="G95" s="1" t="str">
        <f>+VLOOKUP(E95,Participants!$A$1:$F$1450,4,FALSE)</f>
        <v>BTA</v>
      </c>
      <c r="H95" s="1" t="str">
        <f>+VLOOKUP(E95,Participants!$A$1:$F$1450,5,FALSE)</f>
        <v>M</v>
      </c>
      <c r="I95" s="1">
        <f>+VLOOKUP(E95,Participants!$A$1:$F$1450,3,FALSE)</f>
        <v>8</v>
      </c>
      <c r="J95" s="1" t="str">
        <f>+VLOOKUP(E95,Participants!$A$1:$G$1450,7,FALSE)</f>
        <v>VARSITY BOYS</v>
      </c>
      <c r="K95" s="1">
        <v>4</v>
      </c>
      <c r="L95" s="1">
        <v>5</v>
      </c>
    </row>
    <row r="96" spans="1:12" ht="21" x14ac:dyDescent="0.35">
      <c r="A96" s="24" t="s">
        <v>1290</v>
      </c>
      <c r="B96" s="2">
        <v>3</v>
      </c>
      <c r="C96" s="2" t="s">
        <v>1387</v>
      </c>
      <c r="D96" s="2">
        <v>5</v>
      </c>
      <c r="E96" s="2">
        <v>1012</v>
      </c>
      <c r="F96" s="1" t="str">
        <f>+VLOOKUP(E96,Participants!$A$1:$F$1450,2,FALSE)</f>
        <v>Garret Zug</v>
      </c>
      <c r="G96" s="1" t="str">
        <f>+VLOOKUP(E96,Participants!$A$1:$F$1450,4,FALSE)</f>
        <v>PHL</v>
      </c>
      <c r="H96" s="1" t="str">
        <f>+VLOOKUP(E96,Participants!$A$1:$F$1450,5,FALSE)</f>
        <v>M</v>
      </c>
      <c r="I96" s="1">
        <f>+VLOOKUP(E96,Participants!$A$1:$F$1450,3,FALSE)</f>
        <v>8</v>
      </c>
      <c r="J96" s="1" t="str">
        <f>+VLOOKUP(E96,Participants!$A$1:$G$1450,7,FALSE)</f>
        <v>VARSITY BOYS</v>
      </c>
      <c r="K96" s="1">
        <v>5</v>
      </c>
      <c r="L96" s="1">
        <v>4</v>
      </c>
    </row>
    <row r="97" spans="1:12" ht="21" x14ac:dyDescent="0.35">
      <c r="A97" s="24" t="s">
        <v>1290</v>
      </c>
      <c r="B97" s="2">
        <v>1</v>
      </c>
      <c r="C97" s="2" t="s">
        <v>1374</v>
      </c>
      <c r="D97" s="2">
        <v>3</v>
      </c>
      <c r="E97" s="2">
        <v>827</v>
      </c>
      <c r="F97" s="1" t="str">
        <f>+VLOOKUP(E97,Participants!$A$1:$F$1450,2,FALSE)</f>
        <v>Maximillian Tiriobo</v>
      </c>
      <c r="G97" s="1" t="str">
        <f>+VLOOKUP(E97,Participants!$A$1:$F$1450,4,FALSE)</f>
        <v>GAB</v>
      </c>
      <c r="H97" s="1" t="str">
        <f>+VLOOKUP(E97,Participants!$A$1:$F$1450,5,FALSE)</f>
        <v>M</v>
      </c>
      <c r="I97" s="1">
        <f>+VLOOKUP(E97,Participants!$A$1:$F$1450,3,FALSE)</f>
        <v>8</v>
      </c>
      <c r="J97" s="1" t="str">
        <f>+VLOOKUP(E97,Participants!$A$1:$G$1450,7,FALSE)</f>
        <v>VARSITY BOYS</v>
      </c>
      <c r="K97" s="1">
        <v>6</v>
      </c>
      <c r="L97" s="1">
        <v>3</v>
      </c>
    </row>
    <row r="98" spans="1:12" ht="21" x14ac:dyDescent="0.35">
      <c r="A98" s="24" t="s">
        <v>1290</v>
      </c>
      <c r="B98" s="2">
        <v>1</v>
      </c>
      <c r="C98" s="2" t="s">
        <v>1372</v>
      </c>
      <c r="D98" s="2">
        <v>1</v>
      </c>
      <c r="E98" s="2">
        <v>492</v>
      </c>
      <c r="F98" s="1" t="str">
        <f>+VLOOKUP(E98,Participants!$A$1:$F$1450,2,FALSE)</f>
        <v>Nathan Klein</v>
      </c>
      <c r="G98" s="1" t="str">
        <f>+VLOOKUP(E98,Participants!$A$1:$F$1450,4,FALSE)</f>
        <v>STL</v>
      </c>
      <c r="H98" s="1" t="str">
        <f>+VLOOKUP(E98,Participants!$A$1:$F$1450,5,FALSE)</f>
        <v>M</v>
      </c>
      <c r="I98" s="1">
        <f>+VLOOKUP(E98,Participants!$A$1:$F$1450,3,FALSE)</f>
        <v>8</v>
      </c>
      <c r="J98" s="1" t="str">
        <f>+VLOOKUP(E98,Participants!$A$1:$G$1450,7,FALSE)</f>
        <v>VARSITY BOYS</v>
      </c>
      <c r="K98" s="1">
        <v>7</v>
      </c>
      <c r="L98" s="1">
        <v>2</v>
      </c>
    </row>
    <row r="99" spans="1:12" ht="21" x14ac:dyDescent="0.35">
      <c r="A99" s="24" t="s">
        <v>1290</v>
      </c>
      <c r="B99" s="2">
        <v>2</v>
      </c>
      <c r="C99" s="2" t="s">
        <v>1380</v>
      </c>
      <c r="D99" s="2">
        <v>3</v>
      </c>
      <c r="E99" s="2">
        <v>1187</v>
      </c>
      <c r="F99" s="1" t="str">
        <f>+VLOOKUP(E99,Participants!$A$1:$F$1450,2,FALSE)</f>
        <v>Craig Hunter</v>
      </c>
      <c r="G99" s="1" t="str">
        <f>+VLOOKUP(E99,Participants!$A$1:$F$1450,4,FALSE)</f>
        <v>SRT</v>
      </c>
      <c r="H99" s="1" t="str">
        <f>+VLOOKUP(E99,Participants!$A$1:$F$1450,5,FALSE)</f>
        <v>M</v>
      </c>
      <c r="I99" s="1">
        <f>+VLOOKUP(E99,Participants!$A$1:$F$1450,3,FALSE)</f>
        <v>7</v>
      </c>
      <c r="J99" s="1" t="str">
        <f>+VLOOKUP(E99,Participants!$A$1:$G$1450,7,FALSE)</f>
        <v>VARSITY BOYS</v>
      </c>
      <c r="K99" s="1">
        <v>8</v>
      </c>
      <c r="L99" s="1">
        <v>1</v>
      </c>
    </row>
    <row r="100" spans="1:12" ht="21" x14ac:dyDescent="0.35">
      <c r="A100" s="24" t="s">
        <v>1290</v>
      </c>
      <c r="B100" s="2">
        <v>2</v>
      </c>
      <c r="C100" s="2" t="s">
        <v>1381</v>
      </c>
      <c r="D100" s="2">
        <v>4</v>
      </c>
      <c r="E100" s="2">
        <v>1013</v>
      </c>
      <c r="F100" s="1" t="str">
        <f>+VLOOKUP(E100,Participants!$A$1:$F$1450,2,FALSE)</f>
        <v>John Henry Luke</v>
      </c>
      <c r="G100" s="1" t="str">
        <f>+VLOOKUP(E100,Participants!$A$1:$F$1450,4,FALSE)</f>
        <v>PHL</v>
      </c>
      <c r="H100" s="1" t="str">
        <f>+VLOOKUP(E100,Participants!$A$1:$F$1450,5,FALSE)</f>
        <v>M</v>
      </c>
      <c r="I100" s="1">
        <f>+VLOOKUP(E100,Participants!$A$1:$F$1450,3,FALSE)</f>
        <v>7</v>
      </c>
      <c r="J100" s="1" t="str">
        <f>+VLOOKUP(E100,Participants!$A$1:$G$1450,7,FALSE)</f>
        <v>VARSITY BOYS</v>
      </c>
      <c r="K100" s="1"/>
      <c r="L100" s="1"/>
    </row>
    <row r="101" spans="1:12" ht="21" x14ac:dyDescent="0.35">
      <c r="A101" s="24" t="s">
        <v>1290</v>
      </c>
      <c r="B101" s="2">
        <v>2</v>
      </c>
      <c r="C101" s="2" t="s">
        <v>1379</v>
      </c>
      <c r="D101" s="2">
        <v>2</v>
      </c>
      <c r="E101" s="2">
        <v>1186</v>
      </c>
      <c r="F101" s="1" t="str">
        <f>+VLOOKUP(E101,Participants!$A$1:$F$1450,2,FALSE)</f>
        <v>Christian Lewand</v>
      </c>
      <c r="G101" s="1" t="str">
        <f>+VLOOKUP(E101,Participants!$A$1:$F$1450,4,FALSE)</f>
        <v>SRT</v>
      </c>
      <c r="H101" s="1" t="str">
        <f>+VLOOKUP(E101,Participants!$A$1:$F$1450,5,FALSE)</f>
        <v>M</v>
      </c>
      <c r="I101" s="1">
        <f>+VLOOKUP(E101,Participants!$A$1:$F$1450,3,FALSE)</f>
        <v>7</v>
      </c>
      <c r="J101" s="1" t="str">
        <f>+VLOOKUP(E101,Participants!$A$1:$G$1450,7,FALSE)</f>
        <v>VARSITY BOYS</v>
      </c>
      <c r="K101" s="1"/>
      <c r="L101" s="1"/>
    </row>
    <row r="102" spans="1:12" ht="21" x14ac:dyDescent="0.35">
      <c r="A102" s="24" t="s">
        <v>1290</v>
      </c>
      <c r="B102" s="2">
        <v>3</v>
      </c>
      <c r="C102" s="2" t="s">
        <v>1386</v>
      </c>
      <c r="D102" s="2">
        <v>4</v>
      </c>
      <c r="E102" s="2">
        <v>1011</v>
      </c>
      <c r="F102" s="1" t="str">
        <f>+VLOOKUP(E102,Participants!$A$1:$F$1450,2,FALSE)</f>
        <v>Declan Cringle</v>
      </c>
      <c r="G102" s="1" t="str">
        <f>+VLOOKUP(E102,Participants!$A$1:$F$1450,4,FALSE)</f>
        <v>PHL</v>
      </c>
      <c r="H102" s="1" t="str">
        <f>+VLOOKUP(E102,Participants!$A$1:$F$1450,5,FALSE)</f>
        <v>M</v>
      </c>
      <c r="I102" s="1">
        <f>+VLOOKUP(E102,Participants!$A$1:$F$1450,3,FALSE)</f>
        <v>7</v>
      </c>
      <c r="J102" s="1" t="str">
        <f>+VLOOKUP(E102,Participants!$A$1:$G$1450,7,FALSE)</f>
        <v>VARSITY BOYS</v>
      </c>
      <c r="K102" s="1"/>
      <c r="L102" s="1"/>
    </row>
    <row r="103" spans="1:12" ht="21" x14ac:dyDescent="0.35">
      <c r="A103" s="24" t="s">
        <v>1290</v>
      </c>
      <c r="B103" s="2">
        <v>3</v>
      </c>
      <c r="C103" s="2" t="s">
        <v>1383</v>
      </c>
      <c r="D103" s="2">
        <v>1</v>
      </c>
      <c r="E103" s="2">
        <v>951</v>
      </c>
      <c r="F103" s="1" t="str">
        <f>+VLOOKUP(E103,Participants!$A$1:$F$1450,2,FALSE)</f>
        <v>Cameron Fettis</v>
      </c>
      <c r="G103" s="1" t="str">
        <f>+VLOOKUP(E103,Participants!$A$1:$F$1450,4,FALSE)</f>
        <v>BTA</v>
      </c>
      <c r="H103" s="1" t="str">
        <f>+VLOOKUP(E103,Participants!$A$1:$F$1450,5,FALSE)</f>
        <v>M</v>
      </c>
      <c r="I103" s="1">
        <f>+VLOOKUP(E103,Participants!$A$1:$F$1450,3,FALSE)</f>
        <v>7</v>
      </c>
      <c r="J103" s="1" t="str">
        <f>+VLOOKUP(E103,Participants!$A$1:$G$1450,7,FALSE)</f>
        <v>VARSITY BOYS</v>
      </c>
      <c r="K103" s="1"/>
      <c r="L103" s="1"/>
    </row>
    <row r="104" spans="1:12" ht="21" x14ac:dyDescent="0.35">
      <c r="A104" s="24" t="s">
        <v>1290</v>
      </c>
      <c r="B104" s="2">
        <v>1</v>
      </c>
      <c r="C104" s="2" t="s">
        <v>1375</v>
      </c>
      <c r="D104" s="2">
        <v>4</v>
      </c>
      <c r="E104" s="2">
        <v>1015</v>
      </c>
      <c r="F104" s="1" t="str">
        <f>+VLOOKUP(E104,Participants!$A$1:$F$1450,2,FALSE)</f>
        <v>Will Stickman</v>
      </c>
      <c r="G104" s="1" t="str">
        <f>+VLOOKUP(E104,Participants!$A$1:$F$1450,4,FALSE)</f>
        <v>PHL</v>
      </c>
      <c r="H104" s="1" t="str">
        <f>+VLOOKUP(E104,Participants!$A$1:$F$1450,5,FALSE)</f>
        <v>M</v>
      </c>
      <c r="I104" s="1">
        <f>+VLOOKUP(E104,Participants!$A$1:$F$1450,3,FALSE)</f>
        <v>7</v>
      </c>
      <c r="J104" s="1" t="str">
        <f>+VLOOKUP(E104,Participants!$A$1:$G$1450,7,FALSE)</f>
        <v>VARSITY BOYS</v>
      </c>
      <c r="K104" s="1"/>
      <c r="L104" s="1"/>
    </row>
    <row r="105" spans="1:12" ht="21" x14ac:dyDescent="0.35">
      <c r="A105" s="24" t="s">
        <v>1290</v>
      </c>
      <c r="B105" s="2">
        <v>1</v>
      </c>
      <c r="C105" s="2" t="s">
        <v>1377</v>
      </c>
      <c r="D105" s="2">
        <v>6</v>
      </c>
      <c r="E105" s="2">
        <v>865</v>
      </c>
      <c r="F105" s="1" t="str">
        <f>+VLOOKUP(E105,Participants!$A$1:$F$1450,2,FALSE)</f>
        <v>CHRISTOPHER KIRCHNER</v>
      </c>
      <c r="G105" s="1" t="str">
        <f>+VLOOKUP(E105,Participants!$A$1:$F$1450,4,FALSE)</f>
        <v>SYL</v>
      </c>
      <c r="H105" s="1" t="str">
        <f>+VLOOKUP(E105,Participants!$A$1:$F$1450,5,FALSE)</f>
        <v>M</v>
      </c>
      <c r="I105" s="1">
        <f>+VLOOKUP(E105,Participants!$A$1:$F$1450,3,FALSE)</f>
        <v>7</v>
      </c>
      <c r="J105" s="1" t="str">
        <f>+VLOOKUP(E105,Participants!$A$1:$G$1450,7,FALSE)</f>
        <v>VARSITY BOYS</v>
      </c>
      <c r="K105" s="1"/>
      <c r="L105" s="1"/>
    </row>
    <row r="106" spans="1:12" ht="21" x14ac:dyDescent="0.35">
      <c r="A106" s="24" t="s">
        <v>1290</v>
      </c>
      <c r="B106" s="2">
        <v>1</v>
      </c>
      <c r="C106" s="2"/>
      <c r="D106" s="2">
        <v>7</v>
      </c>
      <c r="E106" s="2"/>
      <c r="F106" s="1" t="e">
        <f>+VLOOKUP(E106,Participants!$A$1:$F$1450,2,FALSE)</f>
        <v>#N/A</v>
      </c>
      <c r="G106" s="1" t="e">
        <f>+VLOOKUP(E106,Participants!$A$1:$F$1450,4,FALSE)</f>
        <v>#N/A</v>
      </c>
      <c r="H106" s="1" t="e">
        <f>+VLOOKUP(E106,Participants!$A$1:$F$1450,5,FALSE)</f>
        <v>#N/A</v>
      </c>
      <c r="I106" s="1" t="e">
        <f>+VLOOKUP(E106,Participants!$A$1:$F$1450,3,FALSE)</f>
        <v>#N/A</v>
      </c>
      <c r="J106" s="1" t="e">
        <f>+VLOOKUP(E106,Participants!$A$1:$G$1450,7,FALSE)</f>
        <v>#N/A</v>
      </c>
      <c r="K106" s="1"/>
      <c r="L106" s="1"/>
    </row>
    <row r="107" spans="1:12" ht="21" x14ac:dyDescent="0.35">
      <c r="A107" s="24" t="s">
        <v>1290</v>
      </c>
      <c r="B107" s="2">
        <v>1</v>
      </c>
      <c r="C107" s="2"/>
      <c r="D107" s="2">
        <v>8</v>
      </c>
      <c r="E107" s="2"/>
      <c r="F107" s="1" t="e">
        <f>+VLOOKUP(E107,Participants!$A$1:$F$1450,2,FALSE)</f>
        <v>#N/A</v>
      </c>
      <c r="G107" s="1" t="e">
        <f>+VLOOKUP(E107,Participants!$A$1:$F$1450,4,FALSE)</f>
        <v>#N/A</v>
      </c>
      <c r="H107" s="1" t="e">
        <f>+VLOOKUP(E107,Participants!$A$1:$F$1450,5,FALSE)</f>
        <v>#N/A</v>
      </c>
      <c r="I107" s="1" t="e">
        <f>+VLOOKUP(E107,Participants!$A$1:$F$1450,3,FALSE)</f>
        <v>#N/A</v>
      </c>
      <c r="J107" s="1" t="e">
        <f>+VLOOKUP(E107,Participants!$A$1:$G$1450,7,FALSE)</f>
        <v>#N/A</v>
      </c>
      <c r="K107" s="1"/>
      <c r="L107" s="1"/>
    </row>
    <row r="108" spans="1:12" ht="21" x14ac:dyDescent="0.35">
      <c r="A108" s="24" t="s">
        <v>1290</v>
      </c>
      <c r="B108" s="2">
        <v>3</v>
      </c>
      <c r="C108" s="2"/>
      <c r="D108" s="2">
        <v>6</v>
      </c>
      <c r="E108" s="2"/>
      <c r="F108" s="1" t="e">
        <f>+VLOOKUP(E108,Participants!$A$1:$F$1450,2,FALSE)</f>
        <v>#N/A</v>
      </c>
      <c r="G108" s="1" t="e">
        <f>+VLOOKUP(E108,Participants!$A$1:$F$1450,4,FALSE)</f>
        <v>#N/A</v>
      </c>
      <c r="H108" s="1" t="e">
        <f>+VLOOKUP(E108,Participants!$A$1:$F$1450,5,FALSE)</f>
        <v>#N/A</v>
      </c>
      <c r="I108" s="1" t="e">
        <f>+VLOOKUP(E108,Participants!$A$1:$F$1450,3,FALSE)</f>
        <v>#N/A</v>
      </c>
      <c r="J108" s="1" t="e">
        <f>+VLOOKUP(E108,Participants!$A$1:$G$1450,7,FALSE)</f>
        <v>#N/A</v>
      </c>
      <c r="K108" s="1"/>
      <c r="L108" s="1"/>
    </row>
    <row r="109" spans="1:12" ht="21" x14ac:dyDescent="0.35">
      <c r="A109" s="24" t="s">
        <v>1290</v>
      </c>
      <c r="B109" s="2">
        <v>7</v>
      </c>
      <c r="C109" s="2"/>
      <c r="D109" s="2">
        <v>7</v>
      </c>
      <c r="E109" s="2"/>
      <c r="F109" s="1" t="e">
        <f>+VLOOKUP(E109,Participants!$A$1:$F$1450,2,FALSE)</f>
        <v>#N/A</v>
      </c>
      <c r="G109" s="1" t="e">
        <f>+VLOOKUP(E109,Participants!$A$1:$F$1450,4,FALSE)</f>
        <v>#N/A</v>
      </c>
      <c r="H109" s="1" t="e">
        <f>+VLOOKUP(E109,Participants!$A$1:$F$1450,5,FALSE)</f>
        <v>#N/A</v>
      </c>
      <c r="I109" s="1" t="e">
        <f>+VLOOKUP(E109,Participants!$A$1:$F$1450,3,FALSE)</f>
        <v>#N/A</v>
      </c>
      <c r="J109" s="1" t="e">
        <f>+VLOOKUP(E109,Participants!$A$1:$G$1450,7,FALSE)</f>
        <v>#N/A</v>
      </c>
      <c r="K109" s="1"/>
      <c r="L109" s="1"/>
    </row>
    <row r="110" spans="1:12" ht="21" x14ac:dyDescent="0.35">
      <c r="A110" s="24" t="s">
        <v>1290</v>
      </c>
      <c r="B110" s="2">
        <v>7</v>
      </c>
      <c r="C110" s="2"/>
      <c r="D110" s="2">
        <v>8</v>
      </c>
      <c r="E110" s="2"/>
      <c r="F110" s="1" t="e">
        <f>+VLOOKUP(E110,Participants!$A$1:$F$1450,2,FALSE)</f>
        <v>#N/A</v>
      </c>
      <c r="G110" s="1" t="e">
        <f>+VLOOKUP(E110,Participants!$A$1:$F$1450,4,FALSE)</f>
        <v>#N/A</v>
      </c>
      <c r="H110" s="1" t="e">
        <f>+VLOOKUP(E110,Participants!$A$1:$F$1450,5,FALSE)</f>
        <v>#N/A</v>
      </c>
      <c r="I110" s="1" t="e">
        <f>+VLOOKUP(E110,Participants!$A$1:$F$1450,3,FALSE)</f>
        <v>#N/A</v>
      </c>
      <c r="J110" s="1" t="e">
        <f>+VLOOKUP(E110,Participants!$A$1:$G$1450,7,FALSE)</f>
        <v>#N/A</v>
      </c>
      <c r="K110" s="1"/>
      <c r="L110" s="1"/>
    </row>
    <row r="111" spans="1:12" ht="21" x14ac:dyDescent="0.35">
      <c r="A111" s="24" t="s">
        <v>1290</v>
      </c>
      <c r="B111" s="2">
        <v>8</v>
      </c>
      <c r="C111" s="2"/>
      <c r="D111" s="2">
        <v>1</v>
      </c>
      <c r="E111" s="2"/>
      <c r="F111" s="1" t="e">
        <f>+VLOOKUP(E111,Participants!$A$1:$F$1450,2,FALSE)</f>
        <v>#N/A</v>
      </c>
      <c r="G111" s="1" t="e">
        <f>+VLOOKUP(E111,Participants!$A$1:$F$1450,4,FALSE)</f>
        <v>#N/A</v>
      </c>
      <c r="H111" s="1" t="e">
        <f>+VLOOKUP(E111,Participants!$A$1:$F$1450,5,FALSE)</f>
        <v>#N/A</v>
      </c>
      <c r="I111" s="1" t="e">
        <f>+VLOOKUP(E111,Participants!$A$1:$F$1450,3,FALSE)</f>
        <v>#N/A</v>
      </c>
      <c r="J111" s="1" t="e">
        <f>+VLOOKUP(E111,Participants!$A$1:$G$1450,7,FALSE)</f>
        <v>#N/A</v>
      </c>
      <c r="K111" s="1"/>
      <c r="L111" s="1"/>
    </row>
    <row r="112" spans="1:12" ht="21" x14ac:dyDescent="0.35">
      <c r="A112" s="24" t="s">
        <v>1290</v>
      </c>
      <c r="B112" s="2">
        <v>8</v>
      </c>
      <c r="C112" s="2"/>
      <c r="D112" s="2">
        <v>2</v>
      </c>
      <c r="E112" s="2"/>
      <c r="F112" s="1" t="e">
        <f>+VLOOKUP(E112,Participants!$A$1:$F$1450,2,FALSE)</f>
        <v>#N/A</v>
      </c>
      <c r="G112" s="1" t="e">
        <f>+VLOOKUP(E112,Participants!$A$1:$F$1450,4,FALSE)</f>
        <v>#N/A</v>
      </c>
      <c r="H112" s="1" t="e">
        <f>+VLOOKUP(E112,Participants!$A$1:$F$1450,5,FALSE)</f>
        <v>#N/A</v>
      </c>
      <c r="I112" s="1" t="e">
        <f>+VLOOKUP(E112,Participants!$A$1:$F$1450,3,FALSE)</f>
        <v>#N/A</v>
      </c>
      <c r="J112" s="1" t="e">
        <f>+VLOOKUP(E112,Participants!$A$1:$G$1450,7,FALSE)</f>
        <v>#N/A</v>
      </c>
      <c r="K112" s="1"/>
      <c r="L112" s="1"/>
    </row>
    <row r="113" spans="1:12" ht="21" x14ac:dyDescent="0.35">
      <c r="A113" s="24" t="s">
        <v>1290</v>
      </c>
      <c r="B113" s="2">
        <v>8</v>
      </c>
      <c r="C113" s="2"/>
      <c r="D113" s="2">
        <v>3</v>
      </c>
      <c r="E113" s="2"/>
      <c r="F113" s="1" t="e">
        <f>+VLOOKUP(E113,Participants!$A$1:$F$1450,2,FALSE)</f>
        <v>#N/A</v>
      </c>
      <c r="G113" s="1" t="e">
        <f>+VLOOKUP(E113,Participants!$A$1:$F$1450,4,FALSE)</f>
        <v>#N/A</v>
      </c>
      <c r="H113" s="1" t="e">
        <f>+VLOOKUP(E113,Participants!$A$1:$F$1450,5,FALSE)</f>
        <v>#N/A</v>
      </c>
      <c r="I113" s="1" t="e">
        <f>+VLOOKUP(E113,Participants!$A$1:$F$1450,3,FALSE)</f>
        <v>#N/A</v>
      </c>
      <c r="J113" s="1" t="e">
        <f>+VLOOKUP(E113,Participants!$A$1:$G$1450,7,FALSE)</f>
        <v>#N/A</v>
      </c>
      <c r="K113" s="1"/>
      <c r="L113" s="1"/>
    </row>
    <row r="114" spans="1:12" ht="21" x14ac:dyDescent="0.35">
      <c r="A114" s="24" t="s">
        <v>1290</v>
      </c>
      <c r="B114" s="2">
        <v>8</v>
      </c>
      <c r="C114" s="2"/>
      <c r="D114" s="2">
        <v>4</v>
      </c>
      <c r="E114" s="2"/>
      <c r="F114" s="1" t="e">
        <f>+VLOOKUP(E114,Participants!$A$1:$F$1450,2,FALSE)</f>
        <v>#N/A</v>
      </c>
      <c r="G114" s="1" t="e">
        <f>+VLOOKUP(E114,Participants!$A$1:$F$1450,4,FALSE)</f>
        <v>#N/A</v>
      </c>
      <c r="H114" s="1" t="e">
        <f>+VLOOKUP(E114,Participants!$A$1:$F$1450,5,FALSE)</f>
        <v>#N/A</v>
      </c>
      <c r="I114" s="1" t="e">
        <f>+VLOOKUP(E114,Participants!$A$1:$F$1450,3,FALSE)</f>
        <v>#N/A</v>
      </c>
      <c r="J114" s="1" t="e">
        <f>+VLOOKUP(E114,Participants!$A$1:$G$1450,7,FALSE)</f>
        <v>#N/A</v>
      </c>
      <c r="K114" s="1"/>
      <c r="L114" s="1"/>
    </row>
    <row r="115" spans="1:12" ht="21" x14ac:dyDescent="0.35">
      <c r="A115" s="24" t="s">
        <v>1290</v>
      </c>
      <c r="B115" s="2">
        <v>8</v>
      </c>
      <c r="C115" s="2"/>
      <c r="D115" s="2">
        <v>5</v>
      </c>
      <c r="E115" s="2"/>
      <c r="F115" s="1" t="e">
        <f>+VLOOKUP(E115,Participants!$A$1:$F$1450,2,FALSE)</f>
        <v>#N/A</v>
      </c>
      <c r="G115" s="1" t="e">
        <f>+VLOOKUP(E115,Participants!$A$1:$F$1450,4,FALSE)</f>
        <v>#N/A</v>
      </c>
      <c r="H115" s="1" t="e">
        <f>+VLOOKUP(E115,Participants!$A$1:$F$1450,5,FALSE)</f>
        <v>#N/A</v>
      </c>
      <c r="I115" s="1" t="e">
        <f>+VLOOKUP(E115,Participants!$A$1:$F$1450,3,FALSE)</f>
        <v>#N/A</v>
      </c>
      <c r="J115" s="1" t="e">
        <f>+VLOOKUP(E115,Participants!$A$1:$G$1450,7,FALSE)</f>
        <v>#N/A</v>
      </c>
      <c r="K115" s="1"/>
      <c r="L115" s="1"/>
    </row>
    <row r="116" spans="1:12" ht="21" x14ac:dyDescent="0.35">
      <c r="A116" s="24" t="s">
        <v>1290</v>
      </c>
      <c r="B116" s="2">
        <v>8</v>
      </c>
      <c r="C116" s="2"/>
      <c r="D116" s="2">
        <v>6</v>
      </c>
      <c r="E116" s="2"/>
      <c r="F116" s="1" t="e">
        <f>+VLOOKUP(E116,Participants!$A$1:$F$1450,2,FALSE)</f>
        <v>#N/A</v>
      </c>
      <c r="G116" s="1" t="e">
        <f>+VLOOKUP(E116,Participants!$A$1:$F$1450,4,FALSE)</f>
        <v>#N/A</v>
      </c>
      <c r="H116" s="1" t="e">
        <f>+VLOOKUP(E116,Participants!$A$1:$F$1450,5,FALSE)</f>
        <v>#N/A</v>
      </c>
      <c r="I116" s="1" t="e">
        <f>+VLOOKUP(E116,Participants!$A$1:$F$1450,3,FALSE)</f>
        <v>#N/A</v>
      </c>
      <c r="J116" s="1" t="e">
        <f>+VLOOKUP(E116,Participants!$A$1:$G$1450,7,FALSE)</f>
        <v>#N/A</v>
      </c>
      <c r="K116" s="1"/>
      <c r="L116" s="1"/>
    </row>
    <row r="117" spans="1:12" ht="21" x14ac:dyDescent="0.35">
      <c r="A117" s="24" t="s">
        <v>1290</v>
      </c>
      <c r="B117" s="2">
        <v>8</v>
      </c>
      <c r="C117" s="2"/>
      <c r="D117" s="2">
        <v>7</v>
      </c>
      <c r="E117" s="2"/>
      <c r="F117" s="1" t="e">
        <f>+VLOOKUP(E117,Participants!$A$1:$F$1450,2,FALSE)</f>
        <v>#N/A</v>
      </c>
      <c r="G117" s="1" t="e">
        <f>+VLOOKUP(E117,Participants!$A$1:$F$1450,4,FALSE)</f>
        <v>#N/A</v>
      </c>
      <c r="H117" s="1" t="e">
        <f>+VLOOKUP(E117,Participants!$A$1:$F$1450,5,FALSE)</f>
        <v>#N/A</v>
      </c>
      <c r="I117" s="1" t="e">
        <f>+VLOOKUP(E117,Participants!$A$1:$F$1450,3,FALSE)</f>
        <v>#N/A</v>
      </c>
      <c r="J117" s="1" t="e">
        <f>+VLOOKUP(E117,Participants!$A$1:$G$1450,7,FALSE)</f>
        <v>#N/A</v>
      </c>
      <c r="K117" s="1"/>
      <c r="L117" s="1"/>
    </row>
    <row r="118" spans="1:12" ht="21" x14ac:dyDescent="0.35">
      <c r="A118" s="24" t="s">
        <v>1290</v>
      </c>
      <c r="B118" s="2">
        <v>8</v>
      </c>
      <c r="C118" s="2"/>
      <c r="D118" s="2">
        <v>8</v>
      </c>
      <c r="E118" s="2"/>
      <c r="F118" s="1" t="e">
        <f>+VLOOKUP(E118,Participants!$A$1:$F$1450,2,FALSE)</f>
        <v>#N/A</v>
      </c>
      <c r="G118" s="1" t="e">
        <f>+VLOOKUP(E118,Participants!$A$1:$F$1450,4,FALSE)</f>
        <v>#N/A</v>
      </c>
      <c r="H118" s="1" t="e">
        <f>+VLOOKUP(E118,Participants!$A$1:$F$1450,5,FALSE)</f>
        <v>#N/A</v>
      </c>
      <c r="I118" s="1" t="e">
        <f>+VLOOKUP(E118,Participants!$A$1:$F$1450,3,FALSE)</f>
        <v>#N/A</v>
      </c>
      <c r="J118" s="1" t="e">
        <f>+VLOOKUP(E118,Participants!$A$1:$G$1450,7,FALSE)</f>
        <v>#N/A</v>
      </c>
      <c r="K118" s="1"/>
      <c r="L118" s="1"/>
    </row>
    <row r="119" spans="1:12" ht="21" x14ac:dyDescent="0.35">
      <c r="A119" s="24" t="s">
        <v>1290</v>
      </c>
      <c r="B119" s="2">
        <v>9</v>
      </c>
      <c r="C119" s="2"/>
      <c r="D119" s="2">
        <v>1</v>
      </c>
      <c r="E119" s="2"/>
      <c r="F119" s="1" t="e">
        <f>+VLOOKUP(E119,Participants!$A$1:$F$1450,2,FALSE)</f>
        <v>#N/A</v>
      </c>
      <c r="G119" s="1" t="e">
        <f>+VLOOKUP(E119,Participants!$A$1:$F$1450,4,FALSE)</f>
        <v>#N/A</v>
      </c>
      <c r="H119" s="1" t="e">
        <f>+VLOOKUP(E119,Participants!$A$1:$F$1450,5,FALSE)</f>
        <v>#N/A</v>
      </c>
      <c r="I119" s="1" t="e">
        <f>+VLOOKUP(E119,Participants!$A$1:$F$1450,3,FALSE)</f>
        <v>#N/A</v>
      </c>
      <c r="J119" s="1" t="e">
        <f>+VLOOKUP(E119,Participants!$A$1:$G$1450,7,FALSE)</f>
        <v>#N/A</v>
      </c>
      <c r="K119" s="1"/>
      <c r="L119" s="1"/>
    </row>
    <row r="120" spans="1:12" ht="21" x14ac:dyDescent="0.35">
      <c r="A120" s="24" t="s">
        <v>1290</v>
      </c>
      <c r="B120" s="2">
        <v>9</v>
      </c>
      <c r="C120" s="2"/>
      <c r="D120" s="2">
        <v>2</v>
      </c>
      <c r="E120" s="2"/>
      <c r="F120" s="1" t="e">
        <f>+VLOOKUP(E120,Participants!$A$1:$F$1450,2,FALSE)</f>
        <v>#N/A</v>
      </c>
      <c r="G120" s="1" t="e">
        <f>+VLOOKUP(E120,Participants!$A$1:$F$1450,4,FALSE)</f>
        <v>#N/A</v>
      </c>
      <c r="H120" s="1" t="e">
        <f>+VLOOKUP(E120,Participants!$A$1:$F$1450,5,FALSE)</f>
        <v>#N/A</v>
      </c>
      <c r="I120" s="1" t="e">
        <f>+VLOOKUP(E120,Participants!$A$1:$F$1450,3,FALSE)</f>
        <v>#N/A</v>
      </c>
      <c r="J120" s="1" t="e">
        <f>+VLOOKUP(E120,Participants!$A$1:$G$1450,7,FALSE)</f>
        <v>#N/A</v>
      </c>
      <c r="K120" s="1"/>
      <c r="L120" s="1"/>
    </row>
    <row r="121" spans="1:12" ht="21" x14ac:dyDescent="0.35">
      <c r="A121" s="24" t="s">
        <v>1290</v>
      </c>
      <c r="B121" s="2">
        <v>9</v>
      </c>
      <c r="C121" s="2"/>
      <c r="D121" s="2">
        <v>3</v>
      </c>
      <c r="E121" s="2"/>
      <c r="F121" s="1" t="e">
        <f>+VLOOKUP(E121,Participants!$A$1:$F$1450,2,FALSE)</f>
        <v>#N/A</v>
      </c>
      <c r="G121" s="1" t="e">
        <f>+VLOOKUP(E121,Participants!$A$1:$F$1450,4,FALSE)</f>
        <v>#N/A</v>
      </c>
      <c r="H121" s="1" t="e">
        <f>+VLOOKUP(E121,Participants!$A$1:$F$1450,5,FALSE)</f>
        <v>#N/A</v>
      </c>
      <c r="I121" s="1" t="e">
        <f>+VLOOKUP(E121,Participants!$A$1:$F$1450,3,FALSE)</f>
        <v>#N/A</v>
      </c>
      <c r="J121" s="1" t="e">
        <f>+VLOOKUP(E121,Participants!$A$1:$G$1450,7,FALSE)</f>
        <v>#N/A</v>
      </c>
      <c r="K121" s="1"/>
      <c r="L121" s="1"/>
    </row>
    <row r="122" spans="1:12" ht="21" x14ac:dyDescent="0.35">
      <c r="A122" s="24" t="s">
        <v>1290</v>
      </c>
      <c r="B122" s="2">
        <v>9</v>
      </c>
      <c r="C122" s="2"/>
      <c r="D122" s="2">
        <v>4</v>
      </c>
      <c r="E122" s="2"/>
      <c r="F122" s="1" t="e">
        <f>+VLOOKUP(E122,Participants!$A$1:$F$1450,2,FALSE)</f>
        <v>#N/A</v>
      </c>
      <c r="G122" s="1" t="e">
        <f>+VLOOKUP(E122,Participants!$A$1:$F$1450,4,FALSE)</f>
        <v>#N/A</v>
      </c>
      <c r="H122" s="1" t="e">
        <f>+VLOOKUP(E122,Participants!$A$1:$F$1450,5,FALSE)</f>
        <v>#N/A</v>
      </c>
      <c r="I122" s="1" t="e">
        <f>+VLOOKUP(E122,Participants!$A$1:$F$1450,3,FALSE)</f>
        <v>#N/A</v>
      </c>
      <c r="J122" s="1" t="e">
        <f>+VLOOKUP(E122,Participants!$A$1:$G$1450,7,FALSE)</f>
        <v>#N/A</v>
      </c>
      <c r="K122" s="1"/>
      <c r="L122" s="1"/>
    </row>
    <row r="123" spans="1:12" ht="21" x14ac:dyDescent="0.35">
      <c r="A123" s="24" t="s">
        <v>1290</v>
      </c>
      <c r="B123" s="2">
        <v>9</v>
      </c>
      <c r="C123" s="2"/>
      <c r="D123" s="2">
        <v>5</v>
      </c>
      <c r="E123" s="2"/>
      <c r="F123" s="1" t="e">
        <f>+VLOOKUP(E123,Participants!$A$1:$F$1450,2,FALSE)</f>
        <v>#N/A</v>
      </c>
      <c r="G123" s="1" t="e">
        <f>+VLOOKUP(E123,Participants!$A$1:$F$1450,4,FALSE)</f>
        <v>#N/A</v>
      </c>
      <c r="H123" s="1" t="e">
        <f>+VLOOKUP(E123,Participants!$A$1:$F$1450,5,FALSE)</f>
        <v>#N/A</v>
      </c>
      <c r="I123" s="1" t="e">
        <f>+VLOOKUP(E123,Participants!$A$1:$F$1450,3,FALSE)</f>
        <v>#N/A</v>
      </c>
      <c r="J123" s="1" t="e">
        <f>+VLOOKUP(E123,Participants!$A$1:$G$1450,7,FALSE)</f>
        <v>#N/A</v>
      </c>
      <c r="K123" s="1"/>
      <c r="L123" s="1"/>
    </row>
    <row r="124" spans="1:12" ht="21" x14ac:dyDescent="0.35">
      <c r="A124" s="24" t="s">
        <v>1290</v>
      </c>
      <c r="B124" s="2">
        <v>9</v>
      </c>
      <c r="C124" s="2"/>
      <c r="D124" s="2">
        <v>6</v>
      </c>
      <c r="E124" s="2"/>
      <c r="F124" s="1" t="e">
        <f>+VLOOKUP(E124,Participants!$A$1:$F$1450,2,FALSE)</f>
        <v>#N/A</v>
      </c>
      <c r="G124" s="1" t="e">
        <f>+VLOOKUP(E124,Participants!$A$1:$F$1450,4,FALSE)</f>
        <v>#N/A</v>
      </c>
      <c r="H124" s="1" t="e">
        <f>+VLOOKUP(E124,Participants!$A$1:$F$1450,5,FALSE)</f>
        <v>#N/A</v>
      </c>
      <c r="I124" s="1" t="e">
        <f>+VLOOKUP(E124,Participants!$A$1:$F$1450,3,FALSE)</f>
        <v>#N/A</v>
      </c>
      <c r="J124" s="1" t="e">
        <f>+VLOOKUP(E124,Participants!$A$1:$G$1450,7,FALSE)</f>
        <v>#N/A</v>
      </c>
      <c r="K124" s="1"/>
      <c r="L124" s="1"/>
    </row>
    <row r="125" spans="1:12" ht="21" x14ac:dyDescent="0.35">
      <c r="A125" s="24" t="s">
        <v>1290</v>
      </c>
      <c r="B125" s="2">
        <v>9</v>
      </c>
      <c r="C125" s="2"/>
      <c r="D125" s="2">
        <v>7</v>
      </c>
      <c r="E125" s="2"/>
      <c r="F125" s="1" t="e">
        <f>+VLOOKUP(E125,Participants!$A$1:$F$1450,2,FALSE)</f>
        <v>#N/A</v>
      </c>
      <c r="G125" s="1" t="e">
        <f>+VLOOKUP(E125,Participants!$A$1:$F$1450,4,FALSE)</f>
        <v>#N/A</v>
      </c>
      <c r="H125" s="1" t="e">
        <f>+VLOOKUP(E125,Participants!$A$1:$F$1450,5,FALSE)</f>
        <v>#N/A</v>
      </c>
      <c r="I125" s="1" t="e">
        <f>+VLOOKUP(E125,Participants!$A$1:$F$1450,3,FALSE)</f>
        <v>#N/A</v>
      </c>
      <c r="J125" s="1" t="e">
        <f>+VLOOKUP(E125,Participants!$A$1:$G$1450,7,FALSE)</f>
        <v>#N/A</v>
      </c>
      <c r="K125" s="1"/>
      <c r="L125" s="1"/>
    </row>
    <row r="126" spans="1:12" ht="21" x14ac:dyDescent="0.35">
      <c r="A126" s="24" t="s">
        <v>1290</v>
      </c>
      <c r="B126" s="2">
        <v>9</v>
      </c>
      <c r="C126" s="2"/>
      <c r="D126" s="2">
        <v>8</v>
      </c>
      <c r="E126" s="2"/>
      <c r="F126" s="1" t="e">
        <f>+VLOOKUP(E126,Participants!$A$1:$F$1450,2,FALSE)</f>
        <v>#N/A</v>
      </c>
      <c r="G126" s="1" t="e">
        <f>+VLOOKUP(E126,Participants!$A$1:$F$1450,4,FALSE)</f>
        <v>#N/A</v>
      </c>
      <c r="H126" s="1" t="e">
        <f>+VLOOKUP(E126,Participants!$A$1:$F$1450,5,FALSE)</f>
        <v>#N/A</v>
      </c>
      <c r="I126" s="1" t="e">
        <f>+VLOOKUP(E126,Participants!$A$1:$F$1450,3,FALSE)</f>
        <v>#N/A</v>
      </c>
      <c r="J126" s="1" t="e">
        <f>+VLOOKUP(E126,Participants!$A$1:$G$1450,7,FALSE)</f>
        <v>#N/A</v>
      </c>
      <c r="K126" s="1"/>
      <c r="L126" s="1"/>
    </row>
    <row r="127" spans="1:12" ht="21" x14ac:dyDescent="0.35">
      <c r="A127" s="24" t="s">
        <v>1290</v>
      </c>
      <c r="B127" s="2">
        <v>20</v>
      </c>
      <c r="C127" s="2"/>
      <c r="D127" s="2">
        <v>1</v>
      </c>
      <c r="E127" s="2"/>
      <c r="F127" s="1" t="e">
        <f>+VLOOKUP(E127,Participants!$A$1:$F$1450,2,FALSE)</f>
        <v>#N/A</v>
      </c>
      <c r="G127" s="1" t="e">
        <f>+VLOOKUP(E127,Participants!$A$1:$F$1450,4,FALSE)</f>
        <v>#N/A</v>
      </c>
      <c r="H127" s="1" t="e">
        <f>+VLOOKUP(E127,Participants!$A$1:$F$1450,5,FALSE)</f>
        <v>#N/A</v>
      </c>
      <c r="I127" s="1" t="e">
        <f>+VLOOKUP(E127,Participants!$A$1:$F$1450,3,FALSE)</f>
        <v>#N/A</v>
      </c>
      <c r="J127" s="1" t="e">
        <f>+VLOOKUP(E127,Participants!$A$1:$G$1450,7,FALSE)</f>
        <v>#N/A</v>
      </c>
      <c r="K127" s="1"/>
      <c r="L127" s="1"/>
    </row>
    <row r="128" spans="1:12" ht="21" x14ac:dyDescent="0.35">
      <c r="A128" s="24" t="s">
        <v>1290</v>
      </c>
      <c r="B128" s="2">
        <v>20</v>
      </c>
      <c r="C128" s="2"/>
      <c r="D128" s="2">
        <v>2</v>
      </c>
      <c r="E128" s="2"/>
      <c r="F128" s="1" t="e">
        <f>+VLOOKUP(E128,Participants!$A$1:$F$1450,2,FALSE)</f>
        <v>#N/A</v>
      </c>
      <c r="G128" s="1" t="e">
        <f>+VLOOKUP(E128,Participants!$A$1:$F$1450,4,FALSE)</f>
        <v>#N/A</v>
      </c>
      <c r="H128" s="1" t="e">
        <f>+VLOOKUP(E128,Participants!$A$1:$F$1450,5,FALSE)</f>
        <v>#N/A</v>
      </c>
      <c r="I128" s="1" t="e">
        <f>+VLOOKUP(E128,Participants!$A$1:$F$1450,3,FALSE)</f>
        <v>#N/A</v>
      </c>
      <c r="J128" s="1" t="e">
        <f>+VLOOKUP(E128,Participants!$A$1:$G$1450,7,FALSE)</f>
        <v>#N/A</v>
      </c>
      <c r="K128" s="1"/>
      <c r="L128" s="1"/>
    </row>
    <row r="129" spans="1:12" ht="21" x14ac:dyDescent="0.35">
      <c r="A129" s="24" t="s">
        <v>1290</v>
      </c>
      <c r="B129" s="2">
        <v>20</v>
      </c>
      <c r="C129" s="2"/>
      <c r="D129" s="2">
        <v>3</v>
      </c>
      <c r="E129" s="2"/>
      <c r="F129" s="1" t="e">
        <f>+VLOOKUP(E129,Participants!$A$1:$F$1450,2,FALSE)</f>
        <v>#N/A</v>
      </c>
      <c r="G129" s="1" t="e">
        <f>+VLOOKUP(E129,Participants!$A$1:$F$1450,4,FALSE)</f>
        <v>#N/A</v>
      </c>
      <c r="H129" s="1" t="e">
        <f>+VLOOKUP(E129,Participants!$A$1:$F$1450,5,FALSE)</f>
        <v>#N/A</v>
      </c>
      <c r="I129" s="1" t="e">
        <f>+VLOOKUP(E129,Participants!$A$1:$F$1450,3,FALSE)</f>
        <v>#N/A</v>
      </c>
      <c r="J129" s="1" t="e">
        <f>+VLOOKUP(E129,Participants!$A$1:$G$1450,7,FALSE)</f>
        <v>#N/A</v>
      </c>
      <c r="K129" s="1"/>
      <c r="L129" s="1"/>
    </row>
    <row r="130" spans="1:12" ht="21" x14ac:dyDescent="0.35">
      <c r="A130" s="24" t="s">
        <v>1290</v>
      </c>
      <c r="B130" s="2">
        <v>20</v>
      </c>
      <c r="C130" s="2"/>
      <c r="D130" s="2">
        <v>4</v>
      </c>
      <c r="E130" s="2"/>
      <c r="F130" s="1" t="e">
        <f>+VLOOKUP(E130,Participants!$A$1:$F$1450,2,FALSE)</f>
        <v>#N/A</v>
      </c>
      <c r="G130" s="1" t="e">
        <f>+VLOOKUP(E130,Participants!$A$1:$F$1450,4,FALSE)</f>
        <v>#N/A</v>
      </c>
      <c r="H130" s="1" t="e">
        <f>+VLOOKUP(E130,Participants!$A$1:$F$1450,5,FALSE)</f>
        <v>#N/A</v>
      </c>
      <c r="I130" s="1" t="e">
        <f>+VLOOKUP(E130,Participants!$A$1:$F$1450,3,FALSE)</f>
        <v>#N/A</v>
      </c>
      <c r="J130" s="1" t="e">
        <f>+VLOOKUP(E130,Participants!$A$1:$G$1450,7,FALSE)</f>
        <v>#N/A</v>
      </c>
      <c r="K130" s="1"/>
      <c r="L130" s="1"/>
    </row>
    <row r="131" spans="1:12" ht="21" x14ac:dyDescent="0.35">
      <c r="A131" s="24" t="s">
        <v>1290</v>
      </c>
      <c r="B131" s="2">
        <v>20</v>
      </c>
      <c r="C131" s="2"/>
      <c r="D131" s="2">
        <v>5</v>
      </c>
      <c r="E131" s="2"/>
      <c r="F131" s="1" t="e">
        <f>+VLOOKUP(E131,Participants!$A$1:$F$1450,2,FALSE)</f>
        <v>#N/A</v>
      </c>
      <c r="G131" s="1" t="e">
        <f>+VLOOKUP(E131,Participants!$A$1:$F$1450,4,FALSE)</f>
        <v>#N/A</v>
      </c>
      <c r="H131" s="1" t="e">
        <f>+VLOOKUP(E131,Participants!$A$1:$F$1450,5,FALSE)</f>
        <v>#N/A</v>
      </c>
      <c r="I131" s="1" t="e">
        <f>+VLOOKUP(E131,Participants!$A$1:$F$1450,3,FALSE)</f>
        <v>#N/A</v>
      </c>
      <c r="J131" s="1" t="e">
        <f>+VLOOKUP(E131,Participants!$A$1:$G$1450,7,FALSE)</f>
        <v>#N/A</v>
      </c>
      <c r="K131" s="1"/>
      <c r="L131" s="1"/>
    </row>
    <row r="132" spans="1:12" ht="21" x14ac:dyDescent="0.35">
      <c r="A132" s="24" t="s">
        <v>1290</v>
      </c>
      <c r="B132" s="2">
        <v>20</v>
      </c>
      <c r="C132" s="2"/>
      <c r="D132" s="2">
        <v>6</v>
      </c>
      <c r="E132" s="2"/>
      <c r="F132" s="1" t="e">
        <f>+VLOOKUP(E132,Participants!$A$1:$F$1450,2,FALSE)</f>
        <v>#N/A</v>
      </c>
      <c r="G132" s="1" t="e">
        <f>+VLOOKUP(E132,Participants!$A$1:$F$1450,4,FALSE)</f>
        <v>#N/A</v>
      </c>
      <c r="H132" s="1" t="e">
        <f>+VLOOKUP(E132,Participants!$A$1:$F$1450,5,FALSE)</f>
        <v>#N/A</v>
      </c>
      <c r="I132" s="1" t="e">
        <f>+VLOOKUP(E132,Participants!$A$1:$F$1450,3,FALSE)</f>
        <v>#N/A</v>
      </c>
      <c r="J132" s="1" t="e">
        <f>+VLOOKUP(E132,Participants!$A$1:$G$1450,7,FALSE)</f>
        <v>#N/A</v>
      </c>
      <c r="K132" s="1"/>
      <c r="L132" s="1"/>
    </row>
    <row r="133" spans="1:12" ht="21" x14ac:dyDescent="0.35">
      <c r="A133" s="24" t="s">
        <v>1290</v>
      </c>
      <c r="B133" s="2">
        <v>20</v>
      </c>
      <c r="C133" s="2"/>
      <c r="D133" s="2">
        <v>7</v>
      </c>
      <c r="E133" s="2"/>
      <c r="F133" s="1" t="e">
        <f>+VLOOKUP(E133,Participants!$A$1:$F$1450,2,FALSE)</f>
        <v>#N/A</v>
      </c>
      <c r="G133" s="1" t="e">
        <f>+VLOOKUP(E133,Participants!$A$1:$F$1450,4,FALSE)</f>
        <v>#N/A</v>
      </c>
      <c r="H133" s="1" t="e">
        <f>+VLOOKUP(E133,Participants!$A$1:$F$1450,5,FALSE)</f>
        <v>#N/A</v>
      </c>
      <c r="I133" s="1" t="e">
        <f>+VLOOKUP(E133,Participants!$A$1:$F$1450,3,FALSE)</f>
        <v>#N/A</v>
      </c>
      <c r="J133" s="1" t="e">
        <f>+VLOOKUP(E133,Participants!$A$1:$G$1450,7,FALSE)</f>
        <v>#N/A</v>
      </c>
      <c r="K133" s="1"/>
      <c r="L133" s="1"/>
    </row>
    <row r="134" spans="1:12" ht="21" x14ac:dyDescent="0.35">
      <c r="A134" s="24" t="s">
        <v>1290</v>
      </c>
      <c r="B134" s="2">
        <v>20</v>
      </c>
      <c r="C134" s="2"/>
      <c r="D134" s="2">
        <v>8</v>
      </c>
      <c r="E134" s="2"/>
      <c r="F134" s="1" t="e">
        <f>+VLOOKUP(E134,Participants!$A$1:$F$1450,2,FALSE)</f>
        <v>#N/A</v>
      </c>
      <c r="G134" s="1" t="e">
        <f>+VLOOKUP(E134,Participants!$A$1:$F$1450,4,FALSE)</f>
        <v>#N/A</v>
      </c>
      <c r="H134" s="1" t="e">
        <f>+VLOOKUP(E134,Participants!$A$1:$F$1450,5,FALSE)</f>
        <v>#N/A</v>
      </c>
      <c r="I134" s="1" t="e">
        <f>+VLOOKUP(E134,Participants!$A$1:$F$1450,3,FALSE)</f>
        <v>#N/A</v>
      </c>
      <c r="J134" s="1" t="e">
        <f>+VLOOKUP(E134,Participants!$A$1:$G$1450,7,FALSE)</f>
        <v>#N/A</v>
      </c>
      <c r="K134" s="1"/>
      <c r="L134" s="1"/>
    </row>
    <row r="135" spans="1:12" ht="21" x14ac:dyDescent="0.35">
      <c r="A135" s="24" t="s">
        <v>1290</v>
      </c>
      <c r="B135" s="2">
        <v>21</v>
      </c>
      <c r="C135" s="2"/>
      <c r="D135" s="2">
        <v>1</v>
      </c>
      <c r="E135" s="2"/>
      <c r="F135" s="1" t="e">
        <f>+VLOOKUP(E135,Participants!$A$1:$F$1450,2,FALSE)</f>
        <v>#N/A</v>
      </c>
      <c r="G135" s="1" t="e">
        <f>+VLOOKUP(E135,Participants!$A$1:$F$1450,4,FALSE)</f>
        <v>#N/A</v>
      </c>
      <c r="H135" s="1" t="e">
        <f>+VLOOKUP(E135,Participants!$A$1:$F$1450,5,FALSE)</f>
        <v>#N/A</v>
      </c>
      <c r="I135" s="1" t="e">
        <f>+VLOOKUP(E135,Participants!$A$1:$F$1450,3,FALSE)</f>
        <v>#N/A</v>
      </c>
      <c r="J135" s="1" t="e">
        <f>+VLOOKUP(E135,Participants!$A$1:$G$1450,7,FALSE)</f>
        <v>#N/A</v>
      </c>
      <c r="K135" s="1"/>
      <c r="L135" s="1"/>
    </row>
    <row r="136" spans="1:12" ht="21" x14ac:dyDescent="0.35">
      <c r="A136" s="24" t="s">
        <v>1290</v>
      </c>
      <c r="B136" s="2">
        <v>21</v>
      </c>
      <c r="C136" s="2"/>
      <c r="D136" s="2">
        <v>2</v>
      </c>
      <c r="E136" s="2"/>
      <c r="F136" s="1" t="e">
        <f>+VLOOKUP(E136,Participants!$A$1:$F$1450,2,FALSE)</f>
        <v>#N/A</v>
      </c>
      <c r="G136" s="1" t="e">
        <f>+VLOOKUP(E136,Participants!$A$1:$F$1450,4,FALSE)</f>
        <v>#N/A</v>
      </c>
      <c r="H136" s="1" t="e">
        <f>+VLOOKUP(E136,Participants!$A$1:$F$1450,5,FALSE)</f>
        <v>#N/A</v>
      </c>
      <c r="I136" s="1" t="e">
        <f>+VLOOKUP(E136,Participants!$A$1:$F$1450,3,FALSE)</f>
        <v>#N/A</v>
      </c>
      <c r="J136" s="1" t="e">
        <f>+VLOOKUP(E136,Participants!$A$1:$G$1450,7,FALSE)</f>
        <v>#N/A</v>
      </c>
      <c r="K136" s="1"/>
      <c r="L136" s="1"/>
    </row>
    <row r="137" spans="1:12" ht="21" x14ac:dyDescent="0.35">
      <c r="A137" s="24" t="s">
        <v>1290</v>
      </c>
      <c r="B137" s="2">
        <v>21</v>
      </c>
      <c r="C137" s="2"/>
      <c r="D137" s="2">
        <v>3</v>
      </c>
      <c r="E137" s="2"/>
      <c r="F137" s="1" t="e">
        <f>+VLOOKUP(E137,Participants!$A$1:$F$1450,2,FALSE)</f>
        <v>#N/A</v>
      </c>
      <c r="G137" s="1" t="e">
        <f>+VLOOKUP(E137,Participants!$A$1:$F$1450,4,FALSE)</f>
        <v>#N/A</v>
      </c>
      <c r="H137" s="1" t="e">
        <f>+VLOOKUP(E137,Participants!$A$1:$F$1450,5,FALSE)</f>
        <v>#N/A</v>
      </c>
      <c r="I137" s="1" t="e">
        <f>+VLOOKUP(E137,Participants!$A$1:$F$1450,3,FALSE)</f>
        <v>#N/A</v>
      </c>
      <c r="J137" s="1" t="e">
        <f>+VLOOKUP(E137,Participants!$A$1:$G$1450,7,FALSE)</f>
        <v>#N/A</v>
      </c>
      <c r="K137" s="1"/>
      <c r="L137" s="1"/>
    </row>
    <row r="138" spans="1:12" ht="21" x14ac:dyDescent="0.35">
      <c r="A138" s="24" t="s">
        <v>1290</v>
      </c>
      <c r="B138" s="2">
        <v>21</v>
      </c>
      <c r="C138" s="2"/>
      <c r="D138" s="2">
        <v>4</v>
      </c>
      <c r="E138" s="2"/>
      <c r="F138" s="1" t="e">
        <f>+VLOOKUP(E138,Participants!$A$1:$F$1450,2,FALSE)</f>
        <v>#N/A</v>
      </c>
      <c r="G138" s="1" t="e">
        <f>+VLOOKUP(E138,Participants!$A$1:$F$1450,4,FALSE)</f>
        <v>#N/A</v>
      </c>
      <c r="H138" s="1" t="e">
        <f>+VLOOKUP(E138,Participants!$A$1:$F$1450,5,FALSE)</f>
        <v>#N/A</v>
      </c>
      <c r="I138" s="1" t="e">
        <f>+VLOOKUP(E138,Participants!$A$1:$F$1450,3,FALSE)</f>
        <v>#N/A</v>
      </c>
      <c r="J138" s="1" t="e">
        <f>+VLOOKUP(E138,Participants!$A$1:$G$1450,7,FALSE)</f>
        <v>#N/A</v>
      </c>
      <c r="K138" s="1"/>
      <c r="L138" s="1"/>
    </row>
    <row r="139" spans="1:12" ht="21" x14ac:dyDescent="0.35">
      <c r="A139" s="24" t="s">
        <v>1290</v>
      </c>
      <c r="B139" s="2">
        <v>21</v>
      </c>
      <c r="C139" s="2"/>
      <c r="D139" s="2">
        <v>5</v>
      </c>
      <c r="E139" s="2"/>
      <c r="F139" s="1" t="e">
        <f>+VLOOKUP(E139,Participants!$A$1:$F$1450,2,FALSE)</f>
        <v>#N/A</v>
      </c>
      <c r="G139" s="1" t="e">
        <f>+VLOOKUP(E139,Participants!$A$1:$F$1450,4,FALSE)</f>
        <v>#N/A</v>
      </c>
      <c r="H139" s="1" t="e">
        <f>+VLOOKUP(E139,Participants!$A$1:$F$1450,5,FALSE)</f>
        <v>#N/A</v>
      </c>
      <c r="I139" s="1" t="e">
        <f>+VLOOKUP(E139,Participants!$A$1:$F$1450,3,FALSE)</f>
        <v>#N/A</v>
      </c>
      <c r="J139" s="1" t="e">
        <f>+VLOOKUP(E139,Participants!$A$1:$G$1450,7,FALSE)</f>
        <v>#N/A</v>
      </c>
      <c r="K139" s="1"/>
      <c r="L139" s="1"/>
    </row>
    <row r="140" spans="1:12" ht="21" x14ac:dyDescent="0.35">
      <c r="A140" s="24" t="s">
        <v>1290</v>
      </c>
      <c r="B140" s="2">
        <v>21</v>
      </c>
      <c r="C140" s="2"/>
      <c r="D140" s="2">
        <v>6</v>
      </c>
      <c r="E140" s="2"/>
      <c r="F140" s="1" t="e">
        <f>+VLOOKUP(E140,Participants!$A$1:$F$1450,2,FALSE)</f>
        <v>#N/A</v>
      </c>
      <c r="G140" s="1" t="e">
        <f>+VLOOKUP(E140,Participants!$A$1:$F$1450,4,FALSE)</f>
        <v>#N/A</v>
      </c>
      <c r="H140" s="1" t="e">
        <f>+VLOOKUP(E140,Participants!$A$1:$F$1450,5,FALSE)</f>
        <v>#N/A</v>
      </c>
      <c r="I140" s="1" t="e">
        <f>+VLOOKUP(E140,Participants!$A$1:$F$1450,3,FALSE)</f>
        <v>#N/A</v>
      </c>
      <c r="J140" s="1" t="e">
        <f>+VLOOKUP(E140,Participants!$A$1:$G$1450,7,FALSE)</f>
        <v>#N/A</v>
      </c>
      <c r="K140" s="1"/>
      <c r="L140" s="1"/>
    </row>
    <row r="141" spans="1:12" ht="21" x14ac:dyDescent="0.35">
      <c r="A141" s="24" t="s">
        <v>1290</v>
      </c>
      <c r="B141" s="2">
        <v>21</v>
      </c>
      <c r="C141" s="2"/>
      <c r="D141" s="2">
        <v>7</v>
      </c>
      <c r="E141" s="2"/>
      <c r="F141" s="1" t="e">
        <f>+VLOOKUP(E141,Participants!$A$1:$F$1450,2,FALSE)</f>
        <v>#N/A</v>
      </c>
      <c r="G141" s="1" t="e">
        <f>+VLOOKUP(E141,Participants!$A$1:$F$1450,4,FALSE)</f>
        <v>#N/A</v>
      </c>
      <c r="H141" s="1" t="e">
        <f>+VLOOKUP(E141,Participants!$A$1:$F$1450,5,FALSE)</f>
        <v>#N/A</v>
      </c>
      <c r="I141" s="1" t="e">
        <f>+VLOOKUP(E141,Participants!$A$1:$F$1450,3,FALSE)</f>
        <v>#N/A</v>
      </c>
      <c r="J141" s="1" t="e">
        <f>+VLOOKUP(E141,Participants!$A$1:$G$1450,7,FALSE)</f>
        <v>#N/A</v>
      </c>
      <c r="K141" s="1"/>
      <c r="L141" s="1"/>
    </row>
    <row r="142" spans="1:12" ht="21" x14ac:dyDescent="0.35">
      <c r="A142" s="24" t="s">
        <v>1290</v>
      </c>
      <c r="B142" s="2">
        <v>21</v>
      </c>
      <c r="C142" s="2"/>
      <c r="D142" s="2">
        <v>8</v>
      </c>
      <c r="E142" s="2"/>
      <c r="F142" s="1" t="e">
        <f>+VLOOKUP(E142,Participants!$A$1:$F$1450,2,FALSE)</f>
        <v>#N/A</v>
      </c>
      <c r="G142" s="1" t="e">
        <f>+VLOOKUP(E142,Participants!$A$1:$F$1450,4,FALSE)</f>
        <v>#N/A</v>
      </c>
      <c r="H142" s="1" t="e">
        <f>+VLOOKUP(E142,Participants!$A$1:$F$1450,5,FALSE)</f>
        <v>#N/A</v>
      </c>
      <c r="I142" s="1" t="e">
        <f>+VLOOKUP(E142,Participants!$A$1:$F$1450,3,FALSE)</f>
        <v>#N/A</v>
      </c>
      <c r="J142" s="1" t="e">
        <f>+VLOOKUP(E142,Participants!$A$1:$G$1450,7,FALSE)</f>
        <v>#N/A</v>
      </c>
      <c r="K142" s="1"/>
      <c r="L142" s="1"/>
    </row>
    <row r="143" spans="1:12" ht="21" x14ac:dyDescent="0.35">
      <c r="A143" s="24" t="s">
        <v>1290</v>
      </c>
      <c r="B143" s="2">
        <v>22</v>
      </c>
      <c r="C143" s="2"/>
      <c r="D143" s="2">
        <v>1</v>
      </c>
      <c r="E143" s="2"/>
      <c r="F143" s="1" t="e">
        <f>+VLOOKUP(E143,Participants!$A$1:$F$1450,2,FALSE)</f>
        <v>#N/A</v>
      </c>
      <c r="G143" s="1" t="e">
        <f>+VLOOKUP(E143,Participants!$A$1:$F$1450,4,FALSE)</f>
        <v>#N/A</v>
      </c>
      <c r="H143" s="1" t="e">
        <f>+VLOOKUP(E143,Participants!$A$1:$F$1450,5,FALSE)</f>
        <v>#N/A</v>
      </c>
      <c r="I143" s="1" t="e">
        <f>+VLOOKUP(E143,Participants!$A$1:$F$1450,3,FALSE)</f>
        <v>#N/A</v>
      </c>
      <c r="J143" s="1" t="e">
        <f>+VLOOKUP(E143,Participants!$A$1:$G$1450,7,FALSE)</f>
        <v>#N/A</v>
      </c>
      <c r="K143" s="1"/>
      <c r="L143" s="1"/>
    </row>
    <row r="144" spans="1:12" ht="21" x14ac:dyDescent="0.35">
      <c r="A144" s="24" t="s">
        <v>1290</v>
      </c>
      <c r="B144" s="2">
        <v>22</v>
      </c>
      <c r="C144" s="2"/>
      <c r="D144" s="2">
        <v>2</v>
      </c>
      <c r="E144" s="2"/>
      <c r="F144" s="1" t="e">
        <f>+VLOOKUP(E144,Participants!$A$1:$F$1450,2,FALSE)</f>
        <v>#N/A</v>
      </c>
      <c r="G144" s="1" t="e">
        <f>+VLOOKUP(E144,Participants!$A$1:$F$1450,4,FALSE)</f>
        <v>#N/A</v>
      </c>
      <c r="H144" s="1" t="e">
        <f>+VLOOKUP(E144,Participants!$A$1:$F$1450,5,FALSE)</f>
        <v>#N/A</v>
      </c>
      <c r="I144" s="1" t="e">
        <f>+VLOOKUP(E144,Participants!$A$1:$F$1450,3,FALSE)</f>
        <v>#N/A</v>
      </c>
      <c r="J144" s="1" t="e">
        <f>+VLOOKUP(E144,Participants!$A$1:$G$1450,7,FALSE)</f>
        <v>#N/A</v>
      </c>
      <c r="K144" s="1"/>
      <c r="L144" s="1"/>
    </row>
    <row r="145" spans="1:24" ht="21" x14ac:dyDescent="0.35">
      <c r="A145" s="24" t="s">
        <v>1290</v>
      </c>
      <c r="B145" s="2">
        <v>22</v>
      </c>
      <c r="C145" s="2"/>
      <c r="D145" s="2">
        <v>3</v>
      </c>
      <c r="E145" s="2"/>
      <c r="F145" s="1" t="e">
        <f>+VLOOKUP(E145,Participants!$A$1:$F$1450,2,FALSE)</f>
        <v>#N/A</v>
      </c>
      <c r="G145" s="1" t="e">
        <f>+VLOOKUP(E145,Participants!$A$1:$F$1450,4,FALSE)</f>
        <v>#N/A</v>
      </c>
      <c r="H145" s="1" t="e">
        <f>+VLOOKUP(E145,Participants!$A$1:$F$1450,5,FALSE)</f>
        <v>#N/A</v>
      </c>
      <c r="I145" s="1" t="e">
        <f>+VLOOKUP(E145,Participants!$A$1:$F$1450,3,FALSE)</f>
        <v>#N/A</v>
      </c>
      <c r="J145" s="1" t="e">
        <f>+VLOOKUP(E145,Participants!$A$1:$G$1450,7,FALSE)</f>
        <v>#N/A</v>
      </c>
      <c r="K145" s="1"/>
      <c r="L145" s="1"/>
    </row>
    <row r="146" spans="1:24" ht="21" x14ac:dyDescent="0.35">
      <c r="A146" s="24" t="s">
        <v>1290</v>
      </c>
      <c r="B146" s="2">
        <v>22</v>
      </c>
      <c r="C146" s="2"/>
      <c r="D146" s="2">
        <v>4</v>
      </c>
      <c r="E146" s="2"/>
      <c r="F146" s="1" t="e">
        <f>+VLOOKUP(E146,Participants!$A$1:$F$1450,2,FALSE)</f>
        <v>#N/A</v>
      </c>
      <c r="G146" s="1" t="e">
        <f>+VLOOKUP(E146,Participants!$A$1:$F$1450,4,FALSE)</f>
        <v>#N/A</v>
      </c>
      <c r="H146" s="1" t="e">
        <f>+VLOOKUP(E146,Participants!$A$1:$F$1450,5,FALSE)</f>
        <v>#N/A</v>
      </c>
      <c r="I146" s="1" t="e">
        <f>+VLOOKUP(E146,Participants!$A$1:$F$1450,3,FALSE)</f>
        <v>#N/A</v>
      </c>
      <c r="J146" s="1" t="e">
        <f>+VLOOKUP(E146,Participants!$A$1:$G$1450,7,FALSE)</f>
        <v>#N/A</v>
      </c>
      <c r="K146" s="1"/>
      <c r="L146" s="1"/>
    </row>
    <row r="147" spans="1:24" ht="21" x14ac:dyDescent="0.35">
      <c r="A147" s="24" t="s">
        <v>1290</v>
      </c>
      <c r="B147" s="2">
        <v>22</v>
      </c>
      <c r="C147" s="2"/>
      <c r="D147" s="2">
        <v>5</v>
      </c>
      <c r="E147" s="2"/>
      <c r="F147" s="1" t="e">
        <f>+VLOOKUP(E147,Participants!$A$1:$F$1450,2,FALSE)</f>
        <v>#N/A</v>
      </c>
      <c r="G147" s="1" t="e">
        <f>+VLOOKUP(E147,Participants!$A$1:$F$1450,4,FALSE)</f>
        <v>#N/A</v>
      </c>
      <c r="H147" s="1" t="e">
        <f>+VLOOKUP(E147,Participants!$A$1:$F$1450,5,FALSE)</f>
        <v>#N/A</v>
      </c>
      <c r="I147" s="1" t="e">
        <f>+VLOOKUP(E147,Participants!$A$1:$F$1450,3,FALSE)</f>
        <v>#N/A</v>
      </c>
      <c r="J147" s="1" t="e">
        <f>+VLOOKUP(E147,Participants!$A$1:$G$1450,7,FALSE)</f>
        <v>#N/A</v>
      </c>
      <c r="K147" s="1"/>
      <c r="L147" s="1"/>
      <c r="M147" s="16"/>
      <c r="N147" s="16"/>
      <c r="O147" s="16"/>
      <c r="P147" s="16"/>
      <c r="Q147" s="16"/>
      <c r="R147" s="16"/>
      <c r="S147" s="16"/>
      <c r="T147" s="16"/>
      <c r="U147" s="16"/>
      <c r="V147" s="16"/>
      <c r="W147" s="16"/>
      <c r="X147" s="16"/>
    </row>
    <row r="148" spans="1:24" ht="21" x14ac:dyDescent="0.35">
      <c r="A148" s="24" t="s">
        <v>1290</v>
      </c>
      <c r="B148" s="2">
        <v>22</v>
      </c>
      <c r="C148" s="2"/>
      <c r="D148" s="2">
        <v>6</v>
      </c>
      <c r="E148" s="2"/>
      <c r="F148" s="1" t="e">
        <f>+VLOOKUP(E148,Participants!$A$1:$F$1450,2,FALSE)</f>
        <v>#N/A</v>
      </c>
      <c r="G148" s="1" t="e">
        <f>+VLOOKUP(E148,Participants!$A$1:$F$1450,4,FALSE)</f>
        <v>#N/A</v>
      </c>
      <c r="H148" s="1" t="e">
        <f>+VLOOKUP(E148,Participants!$A$1:$F$1450,5,FALSE)</f>
        <v>#N/A</v>
      </c>
      <c r="I148" s="1" t="e">
        <f>+VLOOKUP(E148,Participants!$A$1:$F$1450,3,FALSE)</f>
        <v>#N/A</v>
      </c>
      <c r="J148" s="1" t="e">
        <f>+VLOOKUP(E148,Participants!$A$1:$G$1450,7,FALSE)</f>
        <v>#N/A</v>
      </c>
      <c r="K148" s="1"/>
      <c r="L148" s="1"/>
    </row>
    <row r="149" spans="1:24" ht="21" x14ac:dyDescent="0.35">
      <c r="A149" s="24" t="s">
        <v>1290</v>
      </c>
      <c r="B149" s="2">
        <v>22</v>
      </c>
      <c r="C149" s="2"/>
      <c r="D149" s="2">
        <v>7</v>
      </c>
      <c r="E149" s="2"/>
      <c r="F149" s="1" t="e">
        <f>+VLOOKUP(E149,Participants!$A$1:$F$1450,2,FALSE)</f>
        <v>#N/A</v>
      </c>
      <c r="G149" s="1" t="e">
        <f>+VLOOKUP(E149,Participants!$A$1:$F$1450,4,FALSE)</f>
        <v>#N/A</v>
      </c>
      <c r="H149" s="1" t="e">
        <f>+VLOOKUP(E149,Participants!$A$1:$F$1450,5,FALSE)</f>
        <v>#N/A</v>
      </c>
      <c r="I149" s="1" t="e">
        <f>+VLOOKUP(E149,Participants!$A$1:$F$1450,3,FALSE)</f>
        <v>#N/A</v>
      </c>
      <c r="J149" s="1" t="e">
        <f>+VLOOKUP(E149,Participants!$A$1:$G$1450,7,FALSE)</f>
        <v>#N/A</v>
      </c>
      <c r="K149" s="1"/>
      <c r="L149" s="1"/>
    </row>
    <row r="150" spans="1:24" ht="21" x14ac:dyDescent="0.35">
      <c r="A150" s="24" t="s">
        <v>1290</v>
      </c>
      <c r="B150" s="2">
        <v>22</v>
      </c>
      <c r="C150" s="2"/>
      <c r="D150" s="2">
        <v>8</v>
      </c>
      <c r="E150" s="2"/>
      <c r="F150" s="1" t="e">
        <f>+VLOOKUP(E150,Participants!$A$1:$F$1450,2,FALSE)</f>
        <v>#N/A</v>
      </c>
      <c r="G150" s="1" t="e">
        <f>+VLOOKUP(E150,Participants!$A$1:$F$1450,4,FALSE)</f>
        <v>#N/A</v>
      </c>
      <c r="H150" s="1" t="e">
        <f>+VLOOKUP(E150,Participants!$A$1:$F$1450,5,FALSE)</f>
        <v>#N/A</v>
      </c>
      <c r="I150" s="1" t="e">
        <f>+VLOOKUP(E150,Participants!$A$1:$F$1450,3,FALSE)</f>
        <v>#N/A</v>
      </c>
      <c r="J150" s="1" t="e">
        <f>+VLOOKUP(E150,Participants!$A$1:$G$1450,7,FALSE)</f>
        <v>#N/A</v>
      </c>
      <c r="K150" s="1"/>
      <c r="L150" s="1"/>
    </row>
    <row r="151" spans="1:24" ht="21" x14ac:dyDescent="0.35">
      <c r="A151" s="24" t="s">
        <v>1290</v>
      </c>
      <c r="B151" s="2">
        <v>23</v>
      </c>
      <c r="C151" s="2"/>
      <c r="D151" s="2">
        <v>1</v>
      </c>
      <c r="E151" s="2"/>
      <c r="F151" s="1" t="e">
        <f>+VLOOKUP(E151,Participants!$A$1:$F$1450,2,FALSE)</f>
        <v>#N/A</v>
      </c>
      <c r="G151" s="1" t="e">
        <f>+VLOOKUP(E151,Participants!$A$1:$F$1450,4,FALSE)</f>
        <v>#N/A</v>
      </c>
      <c r="H151" s="1" t="e">
        <f>+VLOOKUP(E151,Participants!$A$1:$F$1450,5,FALSE)</f>
        <v>#N/A</v>
      </c>
      <c r="I151" s="1" t="e">
        <f>+VLOOKUP(E151,Participants!$A$1:$F$1450,3,FALSE)</f>
        <v>#N/A</v>
      </c>
      <c r="J151" s="1" t="e">
        <f>+VLOOKUP(E151,Participants!$A$1:$G$1450,7,FALSE)</f>
        <v>#N/A</v>
      </c>
      <c r="K151" s="1"/>
      <c r="L151" s="1"/>
    </row>
    <row r="152" spans="1:24" ht="21" x14ac:dyDescent="0.35">
      <c r="A152" s="24" t="s">
        <v>1290</v>
      </c>
      <c r="B152" s="2">
        <v>23</v>
      </c>
      <c r="C152" s="2"/>
      <c r="D152" s="2">
        <v>2</v>
      </c>
      <c r="E152" s="2"/>
      <c r="F152" s="1" t="e">
        <f>+VLOOKUP(E152,Participants!$A$1:$F$1450,2,FALSE)</f>
        <v>#N/A</v>
      </c>
      <c r="G152" s="1" t="e">
        <f>+VLOOKUP(E152,Participants!$A$1:$F$1450,4,FALSE)</f>
        <v>#N/A</v>
      </c>
      <c r="H152" s="1" t="e">
        <f>+VLOOKUP(E152,Participants!$A$1:$F$1450,5,FALSE)</f>
        <v>#N/A</v>
      </c>
      <c r="I152" s="1" t="e">
        <f>+VLOOKUP(E152,Participants!$A$1:$F$1450,3,FALSE)</f>
        <v>#N/A</v>
      </c>
      <c r="J152" s="1" t="e">
        <f>+VLOOKUP(E152,Participants!$A$1:$G$1450,7,FALSE)</f>
        <v>#N/A</v>
      </c>
      <c r="K152" s="1"/>
      <c r="L152" s="1"/>
    </row>
    <row r="153" spans="1:24" ht="21" x14ac:dyDescent="0.35">
      <c r="A153" s="24" t="s">
        <v>1290</v>
      </c>
      <c r="B153" s="2">
        <v>23</v>
      </c>
      <c r="C153" s="2"/>
      <c r="D153" s="2">
        <v>3</v>
      </c>
      <c r="E153" s="2"/>
      <c r="F153" s="1" t="e">
        <f>+VLOOKUP(E153,Participants!$A$1:$F$1450,2,FALSE)</f>
        <v>#N/A</v>
      </c>
      <c r="G153" s="1" t="e">
        <f>+VLOOKUP(E153,Participants!$A$1:$F$1450,4,FALSE)</f>
        <v>#N/A</v>
      </c>
      <c r="H153" s="1" t="e">
        <f>+VLOOKUP(E153,Participants!$A$1:$F$1450,5,FALSE)</f>
        <v>#N/A</v>
      </c>
      <c r="I153" s="1" t="e">
        <f>+VLOOKUP(E153,Participants!$A$1:$F$1450,3,FALSE)</f>
        <v>#N/A</v>
      </c>
      <c r="J153" s="1" t="e">
        <f>+VLOOKUP(E153,Participants!$A$1:$G$1450,7,FALSE)</f>
        <v>#N/A</v>
      </c>
      <c r="K153" s="1"/>
      <c r="L153" s="1"/>
    </row>
    <row r="154" spans="1:24" ht="21" x14ac:dyDescent="0.35">
      <c r="A154" s="24" t="s">
        <v>1290</v>
      </c>
      <c r="B154" s="2">
        <v>23</v>
      </c>
      <c r="C154" s="2"/>
      <c r="D154" s="2">
        <v>4</v>
      </c>
      <c r="E154" s="2"/>
      <c r="F154" s="1" t="e">
        <f>+VLOOKUP(E154,Participants!$A$1:$F$1450,2,FALSE)</f>
        <v>#N/A</v>
      </c>
      <c r="G154" s="1" t="e">
        <f>+VLOOKUP(E154,Participants!$A$1:$F$1450,4,FALSE)</f>
        <v>#N/A</v>
      </c>
      <c r="H154" s="1" t="e">
        <f>+VLOOKUP(E154,Participants!$A$1:$F$1450,5,FALSE)</f>
        <v>#N/A</v>
      </c>
      <c r="I154" s="1" t="e">
        <f>+VLOOKUP(E154,Participants!$A$1:$F$1450,3,FALSE)</f>
        <v>#N/A</v>
      </c>
      <c r="J154" s="1" t="e">
        <f>+VLOOKUP(E154,Participants!$A$1:$G$1450,7,FALSE)</f>
        <v>#N/A</v>
      </c>
      <c r="K154" s="1"/>
      <c r="L154" s="1"/>
    </row>
    <row r="155" spans="1:24" ht="21" x14ac:dyDescent="0.35">
      <c r="A155" s="24" t="s">
        <v>1290</v>
      </c>
      <c r="B155" s="2">
        <v>23</v>
      </c>
      <c r="C155" s="2"/>
      <c r="D155" s="2">
        <v>5</v>
      </c>
      <c r="E155" s="2"/>
      <c r="F155" s="1" t="e">
        <f>+VLOOKUP(E155,Participants!$A$1:$F$1450,2,FALSE)</f>
        <v>#N/A</v>
      </c>
      <c r="G155" s="1" t="e">
        <f>+VLOOKUP(E155,Participants!$A$1:$F$1450,4,FALSE)</f>
        <v>#N/A</v>
      </c>
      <c r="H155" s="1" t="e">
        <f>+VLOOKUP(E155,Participants!$A$1:$F$1450,5,FALSE)</f>
        <v>#N/A</v>
      </c>
      <c r="I155" s="1" t="e">
        <f>+VLOOKUP(E155,Participants!$A$1:$F$1450,3,FALSE)</f>
        <v>#N/A</v>
      </c>
      <c r="J155" s="1" t="e">
        <f>+VLOOKUP(E155,Participants!$A$1:$G$1450,7,FALSE)</f>
        <v>#N/A</v>
      </c>
      <c r="K155" s="1"/>
      <c r="L155" s="1"/>
    </row>
    <row r="156" spans="1:24" ht="21" x14ac:dyDescent="0.35">
      <c r="A156" s="24" t="s">
        <v>1290</v>
      </c>
      <c r="B156" s="2">
        <v>23</v>
      </c>
      <c r="C156" s="2"/>
      <c r="D156" s="2">
        <v>6</v>
      </c>
      <c r="E156" s="2"/>
      <c r="F156" s="1" t="e">
        <f>+VLOOKUP(E156,Participants!$A$1:$F$1450,2,FALSE)</f>
        <v>#N/A</v>
      </c>
      <c r="G156" s="1" t="e">
        <f>+VLOOKUP(E156,Participants!$A$1:$F$1450,4,FALSE)</f>
        <v>#N/A</v>
      </c>
      <c r="H156" s="1" t="e">
        <f>+VLOOKUP(E156,Participants!$A$1:$F$1450,5,FALSE)</f>
        <v>#N/A</v>
      </c>
      <c r="I156" s="1" t="e">
        <f>+VLOOKUP(E156,Participants!$A$1:$F$1450,3,FALSE)</f>
        <v>#N/A</v>
      </c>
      <c r="J156" s="1" t="e">
        <f>+VLOOKUP(E156,Participants!$A$1:$G$1450,7,FALSE)</f>
        <v>#N/A</v>
      </c>
      <c r="K156" s="1"/>
      <c r="L156" s="1"/>
    </row>
    <row r="157" spans="1:24" ht="21" x14ac:dyDescent="0.35">
      <c r="A157" s="24" t="s">
        <v>1290</v>
      </c>
      <c r="B157" s="2">
        <v>23</v>
      </c>
      <c r="C157" s="2"/>
      <c r="D157" s="2">
        <v>7</v>
      </c>
      <c r="E157" s="2"/>
      <c r="F157" s="1" t="e">
        <f>+VLOOKUP(E157,Participants!$A$1:$F$1450,2,FALSE)</f>
        <v>#N/A</v>
      </c>
      <c r="G157" s="1" t="e">
        <f>+VLOOKUP(E157,Participants!$A$1:$F$1450,4,FALSE)</f>
        <v>#N/A</v>
      </c>
      <c r="H157" s="1" t="e">
        <f>+VLOOKUP(E157,Participants!$A$1:$F$1450,5,FALSE)</f>
        <v>#N/A</v>
      </c>
      <c r="I157" s="1" t="e">
        <f>+VLOOKUP(E157,Participants!$A$1:$F$1450,3,FALSE)</f>
        <v>#N/A</v>
      </c>
      <c r="J157" s="1" t="e">
        <f>+VLOOKUP(E157,Participants!$A$1:$G$1450,7,FALSE)</f>
        <v>#N/A</v>
      </c>
      <c r="K157" s="1"/>
      <c r="L157" s="1"/>
    </row>
    <row r="158" spans="1:24" ht="21" x14ac:dyDescent="0.35">
      <c r="A158" s="24" t="s">
        <v>1290</v>
      </c>
      <c r="B158" s="2">
        <v>23</v>
      </c>
      <c r="C158" s="2"/>
      <c r="D158" s="2">
        <v>8</v>
      </c>
      <c r="E158" s="2"/>
      <c r="F158" s="1" t="e">
        <f>+VLOOKUP(E158,Participants!$A$1:$F$1450,2,FALSE)</f>
        <v>#N/A</v>
      </c>
      <c r="G158" s="1" t="e">
        <f>+VLOOKUP(E158,Participants!$A$1:$F$1450,4,FALSE)</f>
        <v>#N/A</v>
      </c>
      <c r="H158" s="1" t="e">
        <f>+VLOOKUP(E158,Participants!$A$1:$F$1450,5,FALSE)</f>
        <v>#N/A</v>
      </c>
      <c r="I158" s="1" t="e">
        <f>+VLOOKUP(E158,Participants!$A$1:$F$1450,3,FALSE)</f>
        <v>#N/A</v>
      </c>
      <c r="J158" s="1" t="e">
        <f>+VLOOKUP(E158,Participants!$A$1:$G$1450,7,FALSE)</f>
        <v>#N/A</v>
      </c>
      <c r="K158" s="1"/>
      <c r="L158" s="1"/>
    </row>
    <row r="159" spans="1:24" ht="21" x14ac:dyDescent="0.35">
      <c r="A159" s="24" t="s">
        <v>1290</v>
      </c>
      <c r="B159" s="2">
        <v>24</v>
      </c>
      <c r="C159" s="2"/>
      <c r="D159" s="2">
        <v>1</v>
      </c>
      <c r="E159" s="2"/>
      <c r="F159" s="1" t="e">
        <f>+VLOOKUP(E159,Participants!$A$1:$F$1450,2,FALSE)</f>
        <v>#N/A</v>
      </c>
      <c r="G159" s="1" t="e">
        <f>+VLOOKUP(E159,Participants!$A$1:$F$1450,4,FALSE)</f>
        <v>#N/A</v>
      </c>
      <c r="H159" s="1" t="e">
        <f>+VLOOKUP(E159,Participants!$A$1:$F$1450,5,FALSE)</f>
        <v>#N/A</v>
      </c>
      <c r="I159" s="1" t="e">
        <f>+VLOOKUP(E159,Participants!$A$1:$F$1450,3,FALSE)</f>
        <v>#N/A</v>
      </c>
      <c r="J159" s="1" t="e">
        <f>+VLOOKUP(E159,Participants!$A$1:$G$1450,7,FALSE)</f>
        <v>#N/A</v>
      </c>
      <c r="K159" s="1"/>
      <c r="L159" s="1"/>
    </row>
    <row r="160" spans="1:24" ht="21" x14ac:dyDescent="0.35">
      <c r="A160" s="24" t="s">
        <v>1290</v>
      </c>
      <c r="B160" s="2">
        <v>24</v>
      </c>
      <c r="C160" s="2"/>
      <c r="D160" s="2">
        <v>2</v>
      </c>
      <c r="E160" s="2"/>
      <c r="F160" s="1" t="e">
        <f>+VLOOKUP(E160,Participants!$A$1:$F$1450,2,FALSE)</f>
        <v>#N/A</v>
      </c>
      <c r="G160" s="1" t="e">
        <f>+VLOOKUP(E160,Participants!$A$1:$F$1450,4,FALSE)</f>
        <v>#N/A</v>
      </c>
      <c r="H160" s="1" t="e">
        <f>+VLOOKUP(E160,Participants!$A$1:$F$1450,5,FALSE)</f>
        <v>#N/A</v>
      </c>
      <c r="I160" s="1" t="e">
        <f>+VLOOKUP(E160,Participants!$A$1:$F$1450,3,FALSE)</f>
        <v>#N/A</v>
      </c>
      <c r="J160" s="1" t="e">
        <f>+VLOOKUP(E160,Participants!$A$1:$G$1450,7,FALSE)</f>
        <v>#N/A</v>
      </c>
      <c r="K160" s="1"/>
      <c r="L160" s="1"/>
    </row>
    <row r="161" spans="1:12" ht="21" x14ac:dyDescent="0.35">
      <c r="A161" s="24" t="s">
        <v>1290</v>
      </c>
      <c r="B161" s="2">
        <v>24</v>
      </c>
      <c r="C161" s="2"/>
      <c r="D161" s="2">
        <v>3</v>
      </c>
      <c r="E161" s="2"/>
      <c r="F161" s="1" t="e">
        <f>+VLOOKUP(E161,Participants!$A$1:$F$1450,2,FALSE)</f>
        <v>#N/A</v>
      </c>
      <c r="G161" s="1" t="e">
        <f>+VLOOKUP(E161,Participants!$A$1:$F$1450,4,FALSE)</f>
        <v>#N/A</v>
      </c>
      <c r="H161" s="1" t="e">
        <f>+VLOOKUP(E161,Participants!$A$1:$F$1450,5,FALSE)</f>
        <v>#N/A</v>
      </c>
      <c r="I161" s="1" t="e">
        <f>+VLOOKUP(E161,Participants!$A$1:$F$1450,3,FALSE)</f>
        <v>#N/A</v>
      </c>
      <c r="J161" s="1" t="e">
        <f>+VLOOKUP(E161,Participants!$A$1:$G$1450,7,FALSE)</f>
        <v>#N/A</v>
      </c>
      <c r="K161" s="1"/>
      <c r="L161" s="1"/>
    </row>
    <row r="162" spans="1:12" ht="21" x14ac:dyDescent="0.35">
      <c r="A162" s="24" t="s">
        <v>1290</v>
      </c>
      <c r="B162" s="2">
        <v>24</v>
      </c>
      <c r="C162" s="2"/>
      <c r="D162" s="2">
        <v>4</v>
      </c>
      <c r="E162" s="2"/>
      <c r="F162" s="1" t="e">
        <f>+VLOOKUP(E162,Participants!$A$1:$F$1450,2,FALSE)</f>
        <v>#N/A</v>
      </c>
      <c r="G162" s="1" t="e">
        <f>+VLOOKUP(E162,Participants!$A$1:$F$1450,4,FALSE)</f>
        <v>#N/A</v>
      </c>
      <c r="H162" s="1" t="e">
        <f>+VLOOKUP(E162,Participants!$A$1:$F$1450,5,FALSE)</f>
        <v>#N/A</v>
      </c>
      <c r="I162" s="1" t="e">
        <f>+VLOOKUP(E162,Participants!$A$1:$F$1450,3,FALSE)</f>
        <v>#N/A</v>
      </c>
      <c r="J162" s="1" t="e">
        <f>+VLOOKUP(E162,Participants!$A$1:$G$1450,7,FALSE)</f>
        <v>#N/A</v>
      </c>
      <c r="K162" s="1"/>
      <c r="L162" s="1"/>
    </row>
    <row r="163" spans="1:12" ht="21" x14ac:dyDescent="0.35">
      <c r="A163" s="24" t="s">
        <v>1290</v>
      </c>
      <c r="B163" s="2">
        <v>24</v>
      </c>
      <c r="C163" s="2"/>
      <c r="D163" s="2">
        <v>5</v>
      </c>
      <c r="E163" s="2"/>
      <c r="F163" s="1" t="e">
        <f>+VLOOKUP(E163,Participants!$A$1:$F$1450,2,FALSE)</f>
        <v>#N/A</v>
      </c>
      <c r="G163" s="1" t="e">
        <f>+VLOOKUP(E163,Participants!$A$1:$F$1450,4,FALSE)</f>
        <v>#N/A</v>
      </c>
      <c r="H163" s="1" t="e">
        <f>+VLOOKUP(E163,Participants!$A$1:$F$1450,5,FALSE)</f>
        <v>#N/A</v>
      </c>
      <c r="I163" s="1" t="e">
        <f>+VLOOKUP(E163,Participants!$A$1:$F$1450,3,FALSE)</f>
        <v>#N/A</v>
      </c>
      <c r="J163" s="1" t="e">
        <f>+VLOOKUP(E163,Participants!$A$1:$G$1450,7,FALSE)</f>
        <v>#N/A</v>
      </c>
      <c r="K163" s="1"/>
      <c r="L163" s="1"/>
    </row>
    <row r="164" spans="1:12" ht="21" x14ac:dyDescent="0.35">
      <c r="A164" s="24" t="s">
        <v>1290</v>
      </c>
      <c r="B164" s="2">
        <v>24</v>
      </c>
      <c r="C164" s="2"/>
      <c r="D164" s="2">
        <v>6</v>
      </c>
      <c r="E164" s="2"/>
      <c r="F164" s="1" t="e">
        <f>+VLOOKUP(E164,Participants!$A$1:$F$1450,2,FALSE)</f>
        <v>#N/A</v>
      </c>
      <c r="G164" s="1" t="e">
        <f>+VLOOKUP(E164,Participants!$A$1:$F$1450,4,FALSE)</f>
        <v>#N/A</v>
      </c>
      <c r="H164" s="1" t="e">
        <f>+VLOOKUP(E164,Participants!$A$1:$F$1450,5,FALSE)</f>
        <v>#N/A</v>
      </c>
      <c r="I164" s="1" t="e">
        <f>+VLOOKUP(E164,Participants!$A$1:$F$1450,3,FALSE)</f>
        <v>#N/A</v>
      </c>
      <c r="J164" s="1" t="e">
        <f>+VLOOKUP(E164,Participants!$A$1:$G$1450,7,FALSE)</f>
        <v>#N/A</v>
      </c>
      <c r="K164" s="1"/>
      <c r="L164" s="1"/>
    </row>
    <row r="165" spans="1:12" ht="21" x14ac:dyDescent="0.35">
      <c r="A165" s="24" t="s">
        <v>1290</v>
      </c>
      <c r="B165" s="2">
        <v>24</v>
      </c>
      <c r="C165" s="2"/>
      <c r="D165" s="2">
        <v>7</v>
      </c>
      <c r="E165" s="2"/>
      <c r="F165" s="1" t="e">
        <f>+VLOOKUP(E165,Participants!$A$1:$F$1450,2,FALSE)</f>
        <v>#N/A</v>
      </c>
      <c r="G165" s="1" t="e">
        <f>+VLOOKUP(E165,Participants!$A$1:$F$1450,4,FALSE)</f>
        <v>#N/A</v>
      </c>
      <c r="H165" s="1" t="e">
        <f>+VLOOKUP(E165,Participants!$A$1:$F$1450,5,FALSE)</f>
        <v>#N/A</v>
      </c>
      <c r="I165" s="1" t="e">
        <f>+VLOOKUP(E165,Participants!$A$1:$F$1450,3,FALSE)</f>
        <v>#N/A</v>
      </c>
      <c r="J165" s="1" t="e">
        <f>+VLOOKUP(E165,Participants!$A$1:$G$1450,7,FALSE)</f>
        <v>#N/A</v>
      </c>
      <c r="K165" s="1"/>
      <c r="L165" s="1"/>
    </row>
    <row r="166" spans="1:12" ht="21" x14ac:dyDescent="0.35">
      <c r="A166" s="24" t="s">
        <v>1290</v>
      </c>
      <c r="B166" s="2">
        <v>24</v>
      </c>
      <c r="C166" s="2"/>
      <c r="D166" s="2">
        <v>8</v>
      </c>
      <c r="E166" s="2"/>
      <c r="F166" s="1" t="e">
        <f>+VLOOKUP(E166,Participants!$A$1:$F$1450,2,FALSE)</f>
        <v>#N/A</v>
      </c>
      <c r="G166" s="1" t="e">
        <f>+VLOOKUP(E166,Participants!$A$1:$F$1450,4,FALSE)</f>
        <v>#N/A</v>
      </c>
      <c r="H166" s="1" t="e">
        <f>+VLOOKUP(E166,Participants!$A$1:$F$1450,5,FALSE)</f>
        <v>#N/A</v>
      </c>
      <c r="I166" s="1" t="e">
        <f>+VLOOKUP(E166,Participants!$A$1:$F$1450,3,FALSE)</f>
        <v>#N/A</v>
      </c>
      <c r="J166" s="1" t="e">
        <f>+VLOOKUP(E166,Participants!$A$1:$G$1450,7,FALSE)</f>
        <v>#N/A</v>
      </c>
      <c r="K166" s="1"/>
      <c r="L166" s="1"/>
    </row>
    <row r="167" spans="1:12" ht="21" x14ac:dyDescent="0.35">
      <c r="A167" s="24" t="s">
        <v>1290</v>
      </c>
      <c r="B167" s="2">
        <v>25</v>
      </c>
      <c r="C167" s="2"/>
      <c r="D167" s="2">
        <v>1</v>
      </c>
      <c r="E167" s="2"/>
      <c r="F167" s="1" t="e">
        <f>+VLOOKUP(E167,Participants!$A$1:$F$1450,2,FALSE)</f>
        <v>#N/A</v>
      </c>
      <c r="G167" s="1" t="e">
        <f>+VLOOKUP(E167,Participants!$A$1:$F$1450,4,FALSE)</f>
        <v>#N/A</v>
      </c>
      <c r="H167" s="1" t="e">
        <f>+VLOOKUP(E167,Participants!$A$1:$F$1450,5,FALSE)</f>
        <v>#N/A</v>
      </c>
      <c r="I167" s="1" t="e">
        <f>+VLOOKUP(E167,Participants!$A$1:$F$1450,3,FALSE)</f>
        <v>#N/A</v>
      </c>
      <c r="J167" s="1" t="e">
        <f>+VLOOKUP(E167,Participants!$A$1:$G$1450,7,FALSE)</f>
        <v>#N/A</v>
      </c>
      <c r="K167" s="1"/>
      <c r="L167" s="1"/>
    </row>
    <row r="168" spans="1:12" ht="21" x14ac:dyDescent="0.35">
      <c r="A168" s="24" t="s">
        <v>1290</v>
      </c>
      <c r="B168" s="2">
        <v>25</v>
      </c>
      <c r="C168" s="2"/>
      <c r="D168" s="2">
        <v>2</v>
      </c>
      <c r="E168" s="2"/>
      <c r="F168" s="1" t="e">
        <f>+VLOOKUP(E168,Participants!$A$1:$F$1450,2,FALSE)</f>
        <v>#N/A</v>
      </c>
      <c r="G168" s="1" t="e">
        <f>+VLOOKUP(E168,Participants!$A$1:$F$1450,4,FALSE)</f>
        <v>#N/A</v>
      </c>
      <c r="H168" s="1" t="e">
        <f>+VLOOKUP(E168,Participants!$A$1:$F$1450,5,FALSE)</f>
        <v>#N/A</v>
      </c>
      <c r="I168" s="1" t="e">
        <f>+VLOOKUP(E168,Participants!$A$1:$F$1450,3,FALSE)</f>
        <v>#N/A</v>
      </c>
      <c r="J168" s="1" t="e">
        <f>+VLOOKUP(E168,Participants!$A$1:$G$1450,7,FALSE)</f>
        <v>#N/A</v>
      </c>
      <c r="K168" s="1"/>
      <c r="L168" s="1"/>
    </row>
    <row r="169" spans="1:12" ht="21" x14ac:dyDescent="0.35">
      <c r="A169" s="24" t="s">
        <v>1290</v>
      </c>
      <c r="B169" s="2">
        <v>25</v>
      </c>
      <c r="C169" s="2"/>
      <c r="D169" s="2">
        <v>3</v>
      </c>
      <c r="E169" s="2"/>
      <c r="F169" s="1" t="e">
        <f>+VLOOKUP(E169,Participants!$A$1:$F$1450,2,FALSE)</f>
        <v>#N/A</v>
      </c>
      <c r="G169" s="1" t="e">
        <f>+VLOOKUP(E169,Participants!$A$1:$F$1450,4,FALSE)</f>
        <v>#N/A</v>
      </c>
      <c r="H169" s="1" t="e">
        <f>+VLOOKUP(E169,Participants!$A$1:$F$1450,5,FALSE)</f>
        <v>#N/A</v>
      </c>
      <c r="I169" s="1" t="e">
        <f>+VLOOKUP(E169,Participants!$A$1:$F$1450,3,FALSE)</f>
        <v>#N/A</v>
      </c>
      <c r="J169" s="1" t="e">
        <f>+VLOOKUP(E169,Participants!$A$1:$G$1450,7,FALSE)</f>
        <v>#N/A</v>
      </c>
      <c r="K169" s="1"/>
      <c r="L169" s="1"/>
    </row>
    <row r="170" spans="1:12" ht="21" x14ac:dyDescent="0.35">
      <c r="A170" s="24" t="s">
        <v>1290</v>
      </c>
      <c r="B170" s="2">
        <v>25</v>
      </c>
      <c r="C170" s="2"/>
      <c r="D170" s="2">
        <v>4</v>
      </c>
      <c r="E170" s="2"/>
      <c r="F170" s="1" t="e">
        <f>+VLOOKUP(E170,Participants!$A$1:$F$1450,2,FALSE)</f>
        <v>#N/A</v>
      </c>
      <c r="G170" s="1" t="e">
        <f>+VLOOKUP(E170,Participants!$A$1:$F$1450,4,FALSE)</f>
        <v>#N/A</v>
      </c>
      <c r="H170" s="1" t="e">
        <f>+VLOOKUP(E170,Participants!$A$1:$F$1450,5,FALSE)</f>
        <v>#N/A</v>
      </c>
      <c r="I170" s="1" t="e">
        <f>+VLOOKUP(E170,Participants!$A$1:$F$1450,3,FALSE)</f>
        <v>#N/A</v>
      </c>
      <c r="J170" s="1" t="e">
        <f>+VLOOKUP(E170,Participants!$A$1:$G$1450,7,FALSE)</f>
        <v>#N/A</v>
      </c>
      <c r="K170" s="1"/>
      <c r="L170" s="1"/>
    </row>
    <row r="171" spans="1:12" ht="21" x14ac:dyDescent="0.35">
      <c r="A171" s="24" t="s">
        <v>1290</v>
      </c>
      <c r="B171" s="2">
        <v>25</v>
      </c>
      <c r="C171" s="2"/>
      <c r="D171" s="2">
        <v>5</v>
      </c>
      <c r="E171" s="2"/>
      <c r="F171" s="1" t="e">
        <f>+VLOOKUP(E171,Participants!$A$1:$F$1450,2,FALSE)</f>
        <v>#N/A</v>
      </c>
      <c r="G171" s="1" t="e">
        <f>+VLOOKUP(E171,Participants!$A$1:$F$1450,4,FALSE)</f>
        <v>#N/A</v>
      </c>
      <c r="H171" s="1" t="e">
        <f>+VLOOKUP(E171,Participants!$A$1:$F$1450,5,FALSE)</f>
        <v>#N/A</v>
      </c>
      <c r="I171" s="1" t="e">
        <f>+VLOOKUP(E171,Participants!$A$1:$F$1450,3,FALSE)</f>
        <v>#N/A</v>
      </c>
      <c r="J171" s="1" t="e">
        <f>+VLOOKUP(E171,Participants!$A$1:$G$1450,7,FALSE)</f>
        <v>#N/A</v>
      </c>
      <c r="K171" s="1"/>
      <c r="L171" s="1"/>
    </row>
    <row r="172" spans="1:12" ht="21" x14ac:dyDescent="0.35">
      <c r="A172" s="24" t="s">
        <v>1290</v>
      </c>
      <c r="B172" s="2">
        <v>25</v>
      </c>
      <c r="C172" s="2"/>
      <c r="D172" s="2">
        <v>6</v>
      </c>
      <c r="E172" s="2"/>
      <c r="F172" s="1" t="e">
        <f>+VLOOKUP(E172,Participants!$A$1:$F$1450,2,FALSE)</f>
        <v>#N/A</v>
      </c>
      <c r="G172" s="1" t="e">
        <f>+VLOOKUP(E172,Participants!$A$1:$F$1450,4,FALSE)</f>
        <v>#N/A</v>
      </c>
      <c r="H172" s="1" t="e">
        <f>+VLOOKUP(E172,Participants!$A$1:$F$1450,5,FALSE)</f>
        <v>#N/A</v>
      </c>
      <c r="I172" s="1" t="e">
        <f>+VLOOKUP(E172,Participants!$A$1:$F$1450,3,FALSE)</f>
        <v>#N/A</v>
      </c>
      <c r="J172" s="1" t="e">
        <f>+VLOOKUP(E172,Participants!$A$1:$G$1450,7,FALSE)</f>
        <v>#N/A</v>
      </c>
      <c r="K172" s="1"/>
      <c r="L172" s="1"/>
    </row>
    <row r="173" spans="1:12" ht="21" x14ac:dyDescent="0.35">
      <c r="A173" s="24" t="s">
        <v>1290</v>
      </c>
      <c r="B173" s="2">
        <v>25</v>
      </c>
      <c r="C173" s="2"/>
      <c r="D173" s="2">
        <v>7</v>
      </c>
      <c r="E173" s="2"/>
      <c r="F173" s="1" t="e">
        <f>+VLOOKUP(E173,Participants!$A$1:$F$1450,2,FALSE)</f>
        <v>#N/A</v>
      </c>
      <c r="G173" s="1" t="e">
        <f>+VLOOKUP(E173,Participants!$A$1:$F$1450,4,FALSE)</f>
        <v>#N/A</v>
      </c>
      <c r="H173" s="1" t="e">
        <f>+VLOOKUP(E173,Participants!$A$1:$F$1450,5,FALSE)</f>
        <v>#N/A</v>
      </c>
      <c r="I173" s="1" t="e">
        <f>+VLOOKUP(E173,Participants!$A$1:$F$1450,3,FALSE)</f>
        <v>#N/A</v>
      </c>
      <c r="J173" s="1" t="e">
        <f>+VLOOKUP(E173,Participants!$A$1:$G$1450,7,FALSE)</f>
        <v>#N/A</v>
      </c>
      <c r="K173" s="1"/>
      <c r="L173" s="1"/>
    </row>
    <row r="174" spans="1:12" ht="21" x14ac:dyDescent="0.35">
      <c r="A174" s="24" t="s">
        <v>1290</v>
      </c>
      <c r="B174" s="2">
        <v>25</v>
      </c>
      <c r="C174" s="2"/>
      <c r="D174" s="2">
        <v>8</v>
      </c>
      <c r="E174" s="2"/>
      <c r="F174" s="1" t="e">
        <f>+VLOOKUP(E174,Participants!$A$1:$F$1450,2,FALSE)</f>
        <v>#N/A</v>
      </c>
      <c r="G174" s="1" t="e">
        <f>+VLOOKUP(E174,Participants!$A$1:$F$1450,4,FALSE)</f>
        <v>#N/A</v>
      </c>
      <c r="H174" s="1" t="e">
        <f>+VLOOKUP(E174,Participants!$A$1:$F$1450,5,FALSE)</f>
        <v>#N/A</v>
      </c>
      <c r="I174" s="1" t="e">
        <f>+VLOOKUP(E174,Participants!$A$1:$F$1450,3,FALSE)</f>
        <v>#N/A</v>
      </c>
      <c r="J174" s="1" t="e">
        <f>+VLOOKUP(E174,Participants!$A$1:$G$1450,7,FALSE)</f>
        <v>#N/A</v>
      </c>
      <c r="K174" s="1"/>
      <c r="L174" s="1"/>
    </row>
    <row r="175" spans="1:12" ht="21" x14ac:dyDescent="0.35">
      <c r="A175" s="24" t="s">
        <v>1290</v>
      </c>
      <c r="B175" s="2">
        <v>26</v>
      </c>
      <c r="C175" s="2"/>
      <c r="D175" s="2">
        <v>1</v>
      </c>
      <c r="E175" s="2"/>
      <c r="F175" s="1" t="e">
        <f>+VLOOKUP(E175,Participants!$A$1:$F$1450,2,FALSE)</f>
        <v>#N/A</v>
      </c>
      <c r="G175" s="1" t="e">
        <f>+VLOOKUP(E175,Participants!$A$1:$F$1450,4,FALSE)</f>
        <v>#N/A</v>
      </c>
      <c r="H175" s="1" t="e">
        <f>+VLOOKUP(E175,Participants!$A$1:$F$1450,5,FALSE)</f>
        <v>#N/A</v>
      </c>
      <c r="I175" s="1" t="e">
        <f>+VLOOKUP(E175,Participants!$A$1:$F$1450,3,FALSE)</f>
        <v>#N/A</v>
      </c>
      <c r="J175" s="1" t="e">
        <f>+VLOOKUP(E175,Participants!$A$1:$G$1450,7,FALSE)</f>
        <v>#N/A</v>
      </c>
      <c r="K175" s="1"/>
      <c r="L175" s="1"/>
    </row>
    <row r="176" spans="1:12" ht="21" x14ac:dyDescent="0.35">
      <c r="A176" s="24" t="s">
        <v>1290</v>
      </c>
      <c r="B176" s="2">
        <v>26</v>
      </c>
      <c r="C176" s="2"/>
      <c r="D176" s="2">
        <v>2</v>
      </c>
      <c r="E176" s="2"/>
      <c r="F176" s="1" t="e">
        <f>+VLOOKUP(E176,Participants!$A$1:$F$1450,2,FALSE)</f>
        <v>#N/A</v>
      </c>
      <c r="G176" s="1" t="e">
        <f>+VLOOKUP(E176,Participants!$A$1:$F$1450,4,FALSE)</f>
        <v>#N/A</v>
      </c>
      <c r="H176" s="1" t="e">
        <f>+VLOOKUP(E176,Participants!$A$1:$F$1450,5,FALSE)</f>
        <v>#N/A</v>
      </c>
      <c r="I176" s="1" t="e">
        <f>+VLOOKUP(E176,Participants!$A$1:$F$1450,3,FALSE)</f>
        <v>#N/A</v>
      </c>
      <c r="J176" s="1" t="e">
        <f>+VLOOKUP(E176,Participants!$A$1:$G$1450,7,FALSE)</f>
        <v>#N/A</v>
      </c>
      <c r="K176" s="1"/>
      <c r="L176" s="1"/>
    </row>
    <row r="177" spans="1:12" ht="21" x14ac:dyDescent="0.35">
      <c r="A177" s="24" t="s">
        <v>1290</v>
      </c>
      <c r="B177" s="2">
        <v>26</v>
      </c>
      <c r="C177" s="2"/>
      <c r="D177" s="2">
        <v>3</v>
      </c>
      <c r="E177" s="2"/>
      <c r="F177" s="1" t="e">
        <f>+VLOOKUP(E177,Participants!$A$1:$F$1450,2,FALSE)</f>
        <v>#N/A</v>
      </c>
      <c r="G177" s="1" t="e">
        <f>+VLOOKUP(E177,Participants!$A$1:$F$1450,4,FALSE)</f>
        <v>#N/A</v>
      </c>
      <c r="H177" s="1" t="e">
        <f>+VLOOKUP(E177,Participants!$A$1:$F$1450,5,FALSE)</f>
        <v>#N/A</v>
      </c>
      <c r="I177" s="1" t="e">
        <f>+VLOOKUP(E177,Participants!$A$1:$F$1450,3,FALSE)</f>
        <v>#N/A</v>
      </c>
      <c r="J177" s="1" t="e">
        <f>+VLOOKUP(E177,Participants!$A$1:$G$1450,7,FALSE)</f>
        <v>#N/A</v>
      </c>
      <c r="K177" s="1"/>
      <c r="L177" s="1"/>
    </row>
    <row r="178" spans="1:12" ht="21" x14ac:dyDescent="0.35">
      <c r="A178" s="24" t="s">
        <v>1290</v>
      </c>
      <c r="B178" s="2">
        <v>26</v>
      </c>
      <c r="C178" s="2"/>
      <c r="D178" s="2">
        <v>4</v>
      </c>
      <c r="E178" s="2"/>
      <c r="F178" s="1" t="e">
        <f>+VLOOKUP(E178,Participants!$A$1:$F$1450,2,FALSE)</f>
        <v>#N/A</v>
      </c>
      <c r="G178" s="1" t="e">
        <f>+VLOOKUP(E178,Participants!$A$1:$F$1450,4,FALSE)</f>
        <v>#N/A</v>
      </c>
      <c r="H178" s="1" t="e">
        <f>+VLOOKUP(E178,Participants!$A$1:$F$1450,5,FALSE)</f>
        <v>#N/A</v>
      </c>
      <c r="I178" s="1" t="e">
        <f>+VLOOKUP(E178,Participants!$A$1:$F$1450,3,FALSE)</f>
        <v>#N/A</v>
      </c>
      <c r="J178" s="1" t="e">
        <f>+VLOOKUP(E178,Participants!$A$1:$G$1450,7,FALSE)</f>
        <v>#N/A</v>
      </c>
      <c r="K178" s="1"/>
      <c r="L178" s="1"/>
    </row>
    <row r="179" spans="1:12" ht="21" x14ac:dyDescent="0.35">
      <c r="A179" s="24" t="s">
        <v>1290</v>
      </c>
      <c r="B179" s="2">
        <v>26</v>
      </c>
      <c r="C179" s="2"/>
      <c r="D179" s="2">
        <v>5</v>
      </c>
      <c r="E179" s="2"/>
      <c r="F179" s="1" t="e">
        <f>+VLOOKUP(E179,Participants!$A$1:$F$1450,2,FALSE)</f>
        <v>#N/A</v>
      </c>
      <c r="G179" s="1" t="e">
        <f>+VLOOKUP(E179,Participants!$A$1:$F$1450,4,FALSE)</f>
        <v>#N/A</v>
      </c>
      <c r="H179" s="1" t="e">
        <f>+VLOOKUP(E179,Participants!$A$1:$F$1450,5,FALSE)</f>
        <v>#N/A</v>
      </c>
      <c r="I179" s="1" t="e">
        <f>+VLOOKUP(E179,Participants!$A$1:$F$1450,3,FALSE)</f>
        <v>#N/A</v>
      </c>
      <c r="J179" s="1" t="e">
        <f>+VLOOKUP(E179,Participants!$A$1:$G$1450,7,FALSE)</f>
        <v>#N/A</v>
      </c>
      <c r="K179" s="1"/>
      <c r="L179" s="1"/>
    </row>
    <row r="180" spans="1:12" ht="21" x14ac:dyDescent="0.35">
      <c r="A180" s="24" t="s">
        <v>1290</v>
      </c>
      <c r="B180" s="2">
        <v>26</v>
      </c>
      <c r="C180" s="2"/>
      <c r="D180" s="2">
        <v>6</v>
      </c>
      <c r="E180" s="2"/>
      <c r="F180" s="1" t="e">
        <f>+VLOOKUP(E180,Participants!$A$1:$F$1450,2,FALSE)</f>
        <v>#N/A</v>
      </c>
      <c r="G180" s="1" t="e">
        <f>+VLOOKUP(E180,Participants!$A$1:$F$1450,4,FALSE)</f>
        <v>#N/A</v>
      </c>
      <c r="H180" s="1" t="e">
        <f>+VLOOKUP(E180,Participants!$A$1:$F$1450,5,FALSE)</f>
        <v>#N/A</v>
      </c>
      <c r="I180" s="1" t="e">
        <f>+VLOOKUP(E180,Participants!$A$1:$F$1450,3,FALSE)</f>
        <v>#N/A</v>
      </c>
      <c r="J180" s="1" t="e">
        <f>+VLOOKUP(E180,Participants!$A$1:$G$1450,7,FALSE)</f>
        <v>#N/A</v>
      </c>
      <c r="K180" s="1"/>
      <c r="L180" s="1"/>
    </row>
    <row r="181" spans="1:12" ht="21" x14ac:dyDescent="0.35">
      <c r="A181" s="24" t="s">
        <v>1290</v>
      </c>
      <c r="B181" s="2">
        <v>26</v>
      </c>
      <c r="C181" s="2"/>
      <c r="D181" s="2">
        <v>7</v>
      </c>
      <c r="E181" s="2"/>
      <c r="F181" s="1" t="e">
        <f>+VLOOKUP(E181,Participants!$A$1:$F$1450,2,FALSE)</f>
        <v>#N/A</v>
      </c>
      <c r="G181" s="1" t="e">
        <f>+VLOOKUP(E181,Participants!$A$1:$F$1450,4,FALSE)</f>
        <v>#N/A</v>
      </c>
      <c r="H181" s="1" t="e">
        <f>+VLOOKUP(E181,Participants!$A$1:$F$1450,5,FALSE)</f>
        <v>#N/A</v>
      </c>
      <c r="I181" s="1" t="e">
        <f>+VLOOKUP(E181,Participants!$A$1:$F$1450,3,FALSE)</f>
        <v>#N/A</v>
      </c>
      <c r="J181" s="1" t="e">
        <f>+VLOOKUP(E181,Participants!$A$1:$G$1450,7,FALSE)</f>
        <v>#N/A</v>
      </c>
      <c r="K181" s="1"/>
      <c r="L181" s="1"/>
    </row>
    <row r="182" spans="1:12" ht="21" x14ac:dyDescent="0.35">
      <c r="A182" s="24" t="s">
        <v>1290</v>
      </c>
      <c r="B182" s="2">
        <v>26</v>
      </c>
      <c r="C182" s="2"/>
      <c r="D182" s="2">
        <v>8</v>
      </c>
      <c r="E182" s="2"/>
      <c r="F182" s="1" t="e">
        <f>+VLOOKUP(E182,Participants!$A$1:$F$1450,2,FALSE)</f>
        <v>#N/A</v>
      </c>
      <c r="G182" s="1" t="e">
        <f>+VLOOKUP(E182,Participants!$A$1:$F$1450,4,FALSE)</f>
        <v>#N/A</v>
      </c>
      <c r="H182" s="1" t="e">
        <f>+VLOOKUP(E182,Participants!$A$1:$F$1450,5,FALSE)</f>
        <v>#N/A</v>
      </c>
      <c r="I182" s="1" t="e">
        <f>+VLOOKUP(E182,Participants!$A$1:$F$1450,3,FALSE)</f>
        <v>#N/A</v>
      </c>
      <c r="J182" s="1" t="e">
        <f>+VLOOKUP(E182,Participants!$A$1:$G$1450,7,FALSE)</f>
        <v>#N/A</v>
      </c>
      <c r="K182" s="1"/>
      <c r="L182" s="1"/>
    </row>
    <row r="183" spans="1:12" ht="21" x14ac:dyDescent="0.35">
      <c r="A183" s="24" t="s">
        <v>1290</v>
      </c>
      <c r="B183" s="2">
        <v>27</v>
      </c>
      <c r="C183" s="2"/>
      <c r="D183" s="2">
        <v>1</v>
      </c>
      <c r="E183" s="2"/>
      <c r="F183" s="1" t="e">
        <f>+VLOOKUP(E183,Participants!$A$1:$F$1450,2,FALSE)</f>
        <v>#N/A</v>
      </c>
      <c r="G183" s="1" t="e">
        <f>+VLOOKUP(E183,Participants!$A$1:$F$1450,4,FALSE)</f>
        <v>#N/A</v>
      </c>
      <c r="H183" s="1" t="e">
        <f>+VLOOKUP(E183,Participants!$A$1:$F$1450,5,FALSE)</f>
        <v>#N/A</v>
      </c>
      <c r="I183" s="1" t="e">
        <f>+VLOOKUP(E183,Participants!$A$1:$F$1450,3,FALSE)</f>
        <v>#N/A</v>
      </c>
      <c r="J183" s="1" t="e">
        <f>+VLOOKUP(E183,Participants!$A$1:$G$1450,7,FALSE)</f>
        <v>#N/A</v>
      </c>
      <c r="K183" s="1"/>
      <c r="L183" s="1"/>
    </row>
    <row r="184" spans="1:12" ht="21" x14ac:dyDescent="0.35">
      <c r="A184" s="24" t="s">
        <v>1290</v>
      </c>
      <c r="B184" s="2">
        <v>27</v>
      </c>
      <c r="C184" s="2"/>
      <c r="D184" s="2">
        <v>2</v>
      </c>
      <c r="E184" s="2"/>
      <c r="F184" s="1" t="e">
        <f>+VLOOKUP(E184,Participants!$A$1:$F$1450,2,FALSE)</f>
        <v>#N/A</v>
      </c>
      <c r="G184" s="1" t="e">
        <f>+VLOOKUP(E184,Participants!$A$1:$F$1450,4,FALSE)</f>
        <v>#N/A</v>
      </c>
      <c r="H184" s="1" t="e">
        <f>+VLOOKUP(E184,Participants!$A$1:$F$1450,5,FALSE)</f>
        <v>#N/A</v>
      </c>
      <c r="I184" s="1" t="e">
        <f>+VLOOKUP(E184,Participants!$A$1:$F$1450,3,FALSE)</f>
        <v>#N/A</v>
      </c>
      <c r="J184" s="1" t="e">
        <f>+VLOOKUP(E184,Participants!$A$1:$G$1450,7,FALSE)</f>
        <v>#N/A</v>
      </c>
      <c r="K184" s="1"/>
      <c r="L184" s="1"/>
    </row>
    <row r="185" spans="1:12" ht="21" x14ac:dyDescent="0.35">
      <c r="A185" s="24" t="s">
        <v>1290</v>
      </c>
      <c r="B185" s="2">
        <v>27</v>
      </c>
      <c r="C185" s="2"/>
      <c r="D185" s="2">
        <v>3</v>
      </c>
      <c r="E185" s="2"/>
      <c r="F185" s="1" t="e">
        <f>+VLOOKUP(E185,Participants!$A$1:$F$1450,2,FALSE)</f>
        <v>#N/A</v>
      </c>
      <c r="G185" s="1" t="e">
        <f>+VLOOKUP(E185,Participants!$A$1:$F$1450,4,FALSE)</f>
        <v>#N/A</v>
      </c>
      <c r="H185" s="1" t="e">
        <f>+VLOOKUP(E185,Participants!$A$1:$F$1450,5,FALSE)</f>
        <v>#N/A</v>
      </c>
      <c r="I185" s="1" t="e">
        <f>+VLOOKUP(E185,Participants!$A$1:$F$1450,3,FALSE)</f>
        <v>#N/A</v>
      </c>
      <c r="J185" s="1" t="e">
        <f>+VLOOKUP(E185,Participants!$A$1:$G$1450,7,FALSE)</f>
        <v>#N/A</v>
      </c>
      <c r="K185" s="1"/>
      <c r="L185" s="1"/>
    </row>
    <row r="186" spans="1:12" ht="21" x14ac:dyDescent="0.35">
      <c r="A186" s="24" t="s">
        <v>1290</v>
      </c>
      <c r="B186" s="2">
        <v>27</v>
      </c>
      <c r="C186" s="2"/>
      <c r="D186" s="2">
        <v>4</v>
      </c>
      <c r="E186" s="2"/>
      <c r="F186" s="1" t="e">
        <f>+VLOOKUP(E186,Participants!$A$1:$F$1450,2,FALSE)</f>
        <v>#N/A</v>
      </c>
      <c r="G186" s="1" t="e">
        <f>+VLOOKUP(E186,Participants!$A$1:$F$1450,4,FALSE)</f>
        <v>#N/A</v>
      </c>
      <c r="H186" s="1" t="e">
        <f>+VLOOKUP(E186,Participants!$A$1:$F$1450,5,FALSE)</f>
        <v>#N/A</v>
      </c>
      <c r="I186" s="1" t="e">
        <f>+VLOOKUP(E186,Participants!$A$1:$F$1450,3,FALSE)</f>
        <v>#N/A</v>
      </c>
      <c r="J186" s="1" t="e">
        <f>+VLOOKUP(E186,Participants!$A$1:$G$1450,7,FALSE)</f>
        <v>#N/A</v>
      </c>
      <c r="K186" s="1"/>
      <c r="L186" s="1"/>
    </row>
    <row r="187" spans="1:12" ht="21" x14ac:dyDescent="0.35">
      <c r="A187" s="24" t="s">
        <v>1290</v>
      </c>
      <c r="B187" s="2">
        <v>27</v>
      </c>
      <c r="C187" s="2"/>
      <c r="D187" s="2">
        <v>5</v>
      </c>
      <c r="E187" s="2"/>
      <c r="F187" s="1" t="e">
        <f>+VLOOKUP(E187,Participants!$A$1:$F$1450,2,FALSE)</f>
        <v>#N/A</v>
      </c>
      <c r="G187" s="1" t="e">
        <f>+VLOOKUP(E187,Participants!$A$1:$F$1450,4,FALSE)</f>
        <v>#N/A</v>
      </c>
      <c r="H187" s="1" t="e">
        <f>+VLOOKUP(E187,Participants!$A$1:$F$1450,5,FALSE)</f>
        <v>#N/A</v>
      </c>
      <c r="I187" s="1" t="e">
        <f>+VLOOKUP(E187,Participants!$A$1:$F$1450,3,FALSE)</f>
        <v>#N/A</v>
      </c>
      <c r="J187" s="1" t="e">
        <f>+VLOOKUP(E187,Participants!$A$1:$G$1450,7,FALSE)</f>
        <v>#N/A</v>
      </c>
      <c r="K187" s="1"/>
      <c r="L187" s="1"/>
    </row>
    <row r="188" spans="1:12" ht="21" x14ac:dyDescent="0.35">
      <c r="A188" s="24" t="s">
        <v>1290</v>
      </c>
      <c r="B188" s="2">
        <v>27</v>
      </c>
      <c r="C188" s="2"/>
      <c r="D188" s="2">
        <v>6</v>
      </c>
      <c r="E188" s="2"/>
      <c r="F188" s="1" t="e">
        <f>+VLOOKUP(E188,Participants!$A$1:$F$1450,2,FALSE)</f>
        <v>#N/A</v>
      </c>
      <c r="G188" s="1" t="e">
        <f>+VLOOKUP(E188,Participants!$A$1:$F$1450,4,FALSE)</f>
        <v>#N/A</v>
      </c>
      <c r="H188" s="1" t="e">
        <f>+VLOOKUP(E188,Participants!$A$1:$F$1450,5,FALSE)</f>
        <v>#N/A</v>
      </c>
      <c r="I188" s="1" t="e">
        <f>+VLOOKUP(E188,Participants!$A$1:$F$1450,3,FALSE)</f>
        <v>#N/A</v>
      </c>
      <c r="J188" s="1" t="e">
        <f>+VLOOKUP(E188,Participants!$A$1:$G$1450,7,FALSE)</f>
        <v>#N/A</v>
      </c>
      <c r="K188" s="1"/>
      <c r="L188" s="1"/>
    </row>
    <row r="189" spans="1:12" ht="21" x14ac:dyDescent="0.35">
      <c r="A189" s="24" t="s">
        <v>1290</v>
      </c>
      <c r="B189" s="2">
        <v>27</v>
      </c>
      <c r="C189" s="2"/>
      <c r="D189" s="2">
        <v>7</v>
      </c>
      <c r="E189" s="2"/>
      <c r="F189" s="1" t="e">
        <f>+VLOOKUP(E189,Participants!$A$1:$F$1450,2,FALSE)</f>
        <v>#N/A</v>
      </c>
      <c r="G189" s="1" t="e">
        <f>+VLOOKUP(E189,Participants!$A$1:$F$1450,4,FALSE)</f>
        <v>#N/A</v>
      </c>
      <c r="H189" s="1" t="e">
        <f>+VLOOKUP(E189,Participants!$A$1:$F$1450,5,FALSE)</f>
        <v>#N/A</v>
      </c>
      <c r="I189" s="1" t="e">
        <f>+VLOOKUP(E189,Participants!$A$1:$F$1450,3,FALSE)</f>
        <v>#N/A</v>
      </c>
      <c r="J189" s="1" t="e">
        <f>+VLOOKUP(E189,Participants!$A$1:$G$1450,7,FALSE)</f>
        <v>#N/A</v>
      </c>
      <c r="K189" s="1"/>
      <c r="L189" s="1"/>
    </row>
    <row r="190" spans="1:12" ht="21" x14ac:dyDescent="0.35">
      <c r="A190" s="24" t="s">
        <v>1290</v>
      </c>
      <c r="B190" s="2">
        <v>27</v>
      </c>
      <c r="C190" s="2"/>
      <c r="D190" s="2">
        <v>8</v>
      </c>
      <c r="E190" s="2"/>
      <c r="F190" s="1" t="e">
        <f>+VLOOKUP(E190,Participants!$A$1:$F$1450,2,FALSE)</f>
        <v>#N/A</v>
      </c>
      <c r="G190" s="1" t="e">
        <f>+VLOOKUP(E190,Participants!$A$1:$F$1450,4,FALSE)</f>
        <v>#N/A</v>
      </c>
      <c r="H190" s="1" t="e">
        <f>+VLOOKUP(E190,Participants!$A$1:$F$1450,5,FALSE)</f>
        <v>#N/A</v>
      </c>
      <c r="I190" s="1" t="e">
        <f>+VLOOKUP(E190,Participants!$A$1:$F$1450,3,FALSE)</f>
        <v>#N/A</v>
      </c>
      <c r="J190" s="1" t="e">
        <f>+VLOOKUP(E190,Participants!$A$1:$G$1450,7,FALSE)</f>
        <v>#N/A</v>
      </c>
      <c r="K190" s="1"/>
      <c r="L190" s="1"/>
    </row>
    <row r="191" spans="1:12" ht="21" x14ac:dyDescent="0.35">
      <c r="A191" s="24" t="s">
        <v>1290</v>
      </c>
      <c r="B191" s="2">
        <v>28</v>
      </c>
      <c r="C191" s="2"/>
      <c r="D191" s="2">
        <v>1</v>
      </c>
      <c r="E191" s="2"/>
      <c r="F191" s="1" t="e">
        <f>+VLOOKUP(E191,Participants!$A$1:$F$1450,2,FALSE)</f>
        <v>#N/A</v>
      </c>
      <c r="G191" s="1" t="e">
        <f>+VLOOKUP(E191,Participants!$A$1:$F$1450,4,FALSE)</f>
        <v>#N/A</v>
      </c>
      <c r="H191" s="1" t="e">
        <f>+VLOOKUP(E191,Participants!$A$1:$F$1450,5,FALSE)</f>
        <v>#N/A</v>
      </c>
      <c r="I191" s="1" t="e">
        <f>+VLOOKUP(E191,Participants!$A$1:$F$1450,3,FALSE)</f>
        <v>#N/A</v>
      </c>
      <c r="J191" s="1" t="e">
        <f>+VLOOKUP(E191,Participants!$A$1:$G$1450,7,FALSE)</f>
        <v>#N/A</v>
      </c>
      <c r="K191" s="1"/>
      <c r="L191" s="1"/>
    </row>
    <row r="192" spans="1:12" ht="21" x14ac:dyDescent="0.35">
      <c r="A192" s="24" t="s">
        <v>1290</v>
      </c>
      <c r="B192" s="2">
        <v>28</v>
      </c>
      <c r="C192" s="2"/>
      <c r="D192" s="2">
        <v>2</v>
      </c>
      <c r="E192" s="2"/>
      <c r="F192" s="1" t="e">
        <f>+VLOOKUP(E192,Participants!$A$1:$F$1450,2,FALSE)</f>
        <v>#N/A</v>
      </c>
      <c r="G192" s="1" t="e">
        <f>+VLOOKUP(E192,Participants!$A$1:$F$1450,4,FALSE)</f>
        <v>#N/A</v>
      </c>
      <c r="H192" s="1" t="e">
        <f>+VLOOKUP(E192,Participants!$A$1:$F$1450,5,FALSE)</f>
        <v>#N/A</v>
      </c>
      <c r="I192" s="1" t="e">
        <f>+VLOOKUP(E192,Participants!$A$1:$F$1450,3,FALSE)</f>
        <v>#N/A</v>
      </c>
      <c r="J192" s="1" t="e">
        <f>+VLOOKUP(E192,Participants!$A$1:$G$1450,7,FALSE)</f>
        <v>#N/A</v>
      </c>
      <c r="K192" s="1"/>
      <c r="L192" s="1"/>
    </row>
    <row r="193" spans="1:12" ht="21" x14ac:dyDescent="0.35">
      <c r="A193" s="24" t="s">
        <v>1290</v>
      </c>
      <c r="B193" s="2">
        <v>28</v>
      </c>
      <c r="C193" s="2"/>
      <c r="D193" s="2">
        <v>3</v>
      </c>
      <c r="E193" s="2"/>
      <c r="F193" s="1" t="e">
        <f>+VLOOKUP(E193,Participants!$A$1:$F$1450,2,FALSE)</f>
        <v>#N/A</v>
      </c>
      <c r="G193" s="1" t="e">
        <f>+VLOOKUP(E193,Participants!$A$1:$F$1450,4,FALSE)</f>
        <v>#N/A</v>
      </c>
      <c r="H193" s="1" t="e">
        <f>+VLOOKUP(E193,Participants!$A$1:$F$1450,5,FALSE)</f>
        <v>#N/A</v>
      </c>
      <c r="I193" s="1" t="e">
        <f>+VLOOKUP(E193,Participants!$A$1:$F$1450,3,FALSE)</f>
        <v>#N/A</v>
      </c>
      <c r="J193" s="1" t="e">
        <f>+VLOOKUP(E193,Participants!$A$1:$G$1450,7,FALSE)</f>
        <v>#N/A</v>
      </c>
      <c r="K193" s="1"/>
      <c r="L193" s="1"/>
    </row>
    <row r="194" spans="1:12" ht="21" x14ac:dyDescent="0.35">
      <c r="A194" s="24" t="s">
        <v>1290</v>
      </c>
      <c r="B194" s="2">
        <v>28</v>
      </c>
      <c r="C194" s="2"/>
      <c r="D194" s="2">
        <v>4</v>
      </c>
      <c r="E194" s="2"/>
      <c r="F194" s="1" t="e">
        <f>+VLOOKUP(E194,Participants!$A$1:$F$1450,2,FALSE)</f>
        <v>#N/A</v>
      </c>
      <c r="G194" s="1" t="e">
        <f>+VLOOKUP(E194,Participants!$A$1:$F$1450,4,FALSE)</f>
        <v>#N/A</v>
      </c>
      <c r="H194" s="1" t="e">
        <f>+VLOOKUP(E194,Participants!$A$1:$F$1450,5,FALSE)</f>
        <v>#N/A</v>
      </c>
      <c r="I194" s="1" t="e">
        <f>+VLOOKUP(E194,Participants!$A$1:$F$1450,3,FALSE)</f>
        <v>#N/A</v>
      </c>
      <c r="J194" s="1" t="e">
        <f>+VLOOKUP(E194,Participants!$A$1:$G$1450,7,FALSE)</f>
        <v>#N/A</v>
      </c>
      <c r="K194" s="1"/>
      <c r="L194" s="1"/>
    </row>
    <row r="195" spans="1:12" ht="21" x14ac:dyDescent="0.35">
      <c r="A195" s="24" t="s">
        <v>1290</v>
      </c>
      <c r="B195" s="2">
        <v>28</v>
      </c>
      <c r="C195" s="2"/>
      <c r="D195" s="2">
        <v>5</v>
      </c>
      <c r="E195" s="2"/>
      <c r="F195" s="1" t="e">
        <f>+VLOOKUP(E195,Participants!$A$1:$F$1450,2,FALSE)</f>
        <v>#N/A</v>
      </c>
      <c r="G195" s="1" t="e">
        <f>+VLOOKUP(E195,Participants!$A$1:$F$1450,4,FALSE)</f>
        <v>#N/A</v>
      </c>
      <c r="H195" s="1" t="e">
        <f>+VLOOKUP(E195,Participants!$A$1:$F$1450,5,FALSE)</f>
        <v>#N/A</v>
      </c>
      <c r="I195" s="1" t="e">
        <f>+VLOOKUP(E195,Participants!$A$1:$F$1450,3,FALSE)</f>
        <v>#N/A</v>
      </c>
      <c r="J195" s="1" t="e">
        <f>+VLOOKUP(E195,Participants!$A$1:$G$1450,7,FALSE)</f>
        <v>#N/A</v>
      </c>
      <c r="K195" s="1"/>
      <c r="L195" s="1"/>
    </row>
    <row r="196" spans="1:12" ht="21" x14ac:dyDescent="0.35">
      <c r="A196" s="24" t="s">
        <v>1290</v>
      </c>
      <c r="B196" s="2">
        <v>28</v>
      </c>
      <c r="C196" s="2"/>
      <c r="D196" s="2">
        <v>6</v>
      </c>
      <c r="E196" s="2"/>
      <c r="F196" s="1" t="e">
        <f>+VLOOKUP(E196,Participants!$A$1:$F$1450,2,FALSE)</f>
        <v>#N/A</v>
      </c>
      <c r="G196" s="1" t="e">
        <f>+VLOOKUP(E196,Participants!$A$1:$F$1450,4,FALSE)</f>
        <v>#N/A</v>
      </c>
      <c r="H196" s="1" t="e">
        <f>+VLOOKUP(E196,Participants!$A$1:$F$1450,5,FALSE)</f>
        <v>#N/A</v>
      </c>
      <c r="I196" s="1" t="e">
        <f>+VLOOKUP(E196,Participants!$A$1:$F$1450,3,FALSE)</f>
        <v>#N/A</v>
      </c>
      <c r="J196" s="1" t="e">
        <f>+VLOOKUP(E196,Participants!$A$1:$G$1450,7,FALSE)</f>
        <v>#N/A</v>
      </c>
      <c r="K196" s="1"/>
      <c r="L196" s="1"/>
    </row>
    <row r="197" spans="1:12" ht="21" x14ac:dyDescent="0.35">
      <c r="A197" s="24" t="s">
        <v>1290</v>
      </c>
      <c r="B197" s="2">
        <v>28</v>
      </c>
      <c r="C197" s="2"/>
      <c r="D197" s="2">
        <v>7</v>
      </c>
      <c r="E197" s="2"/>
      <c r="F197" s="1" t="e">
        <f>+VLOOKUP(E197,Participants!$A$1:$F$1450,2,FALSE)</f>
        <v>#N/A</v>
      </c>
      <c r="G197" s="1" t="e">
        <f>+VLOOKUP(E197,Participants!$A$1:$F$1450,4,FALSE)</f>
        <v>#N/A</v>
      </c>
      <c r="H197" s="1" t="e">
        <f>+VLOOKUP(E197,Participants!$A$1:$F$1450,5,FALSE)</f>
        <v>#N/A</v>
      </c>
      <c r="I197" s="1" t="e">
        <f>+VLOOKUP(E197,Participants!$A$1:$F$1450,3,FALSE)</f>
        <v>#N/A</v>
      </c>
      <c r="J197" s="1" t="e">
        <f>+VLOOKUP(E197,Participants!$A$1:$G$1450,7,FALSE)</f>
        <v>#N/A</v>
      </c>
      <c r="K197" s="1"/>
      <c r="L197" s="1"/>
    </row>
    <row r="198" spans="1:12" ht="21" x14ac:dyDescent="0.35">
      <c r="A198" s="24" t="s">
        <v>1290</v>
      </c>
      <c r="B198" s="2">
        <v>28</v>
      </c>
      <c r="C198" s="2"/>
      <c r="D198" s="2">
        <v>8</v>
      </c>
      <c r="E198" s="2"/>
      <c r="F198" s="1" t="e">
        <f>+VLOOKUP(E198,Participants!$A$1:$F$1450,2,FALSE)</f>
        <v>#N/A</v>
      </c>
      <c r="G198" s="1" t="e">
        <f>+VLOOKUP(E198,Participants!$A$1:$F$1450,4,FALSE)</f>
        <v>#N/A</v>
      </c>
      <c r="H198" s="1" t="e">
        <f>+VLOOKUP(E198,Participants!$A$1:$F$1450,5,FALSE)</f>
        <v>#N/A</v>
      </c>
      <c r="I198" s="1" t="e">
        <f>+VLOOKUP(E198,Participants!$A$1:$F$1450,3,FALSE)</f>
        <v>#N/A</v>
      </c>
      <c r="J198" s="1" t="e">
        <f>+VLOOKUP(E198,Participants!$A$1:$G$1450,7,FALSE)</f>
        <v>#N/A</v>
      </c>
      <c r="K198" s="1"/>
      <c r="L198" s="1"/>
    </row>
    <row r="199" spans="1:12" ht="21" x14ac:dyDescent="0.35">
      <c r="A199" s="24" t="s">
        <v>1290</v>
      </c>
      <c r="B199" s="2">
        <v>29</v>
      </c>
      <c r="C199" s="2"/>
      <c r="D199" s="2">
        <v>1</v>
      </c>
      <c r="E199" s="2"/>
      <c r="F199" s="1" t="e">
        <f>+VLOOKUP(E199,Participants!$A$1:$F$1450,2,FALSE)</f>
        <v>#N/A</v>
      </c>
      <c r="G199" s="1" t="e">
        <f>+VLOOKUP(E199,Participants!$A$1:$F$1450,4,FALSE)</f>
        <v>#N/A</v>
      </c>
      <c r="H199" s="1" t="e">
        <f>+VLOOKUP(E199,Participants!$A$1:$F$1450,5,FALSE)</f>
        <v>#N/A</v>
      </c>
      <c r="I199" s="1" t="e">
        <f>+VLOOKUP(E199,Participants!$A$1:$F$1450,3,FALSE)</f>
        <v>#N/A</v>
      </c>
      <c r="J199" s="1" t="e">
        <f>+VLOOKUP(E199,Participants!$A$1:$G$1450,7,FALSE)</f>
        <v>#N/A</v>
      </c>
      <c r="K199" s="1"/>
      <c r="L199" s="1"/>
    </row>
    <row r="200" spans="1:12" ht="21" x14ac:dyDescent="0.35">
      <c r="A200" s="24" t="s">
        <v>1290</v>
      </c>
      <c r="B200" s="2">
        <v>29</v>
      </c>
      <c r="C200" s="2"/>
      <c r="D200" s="2">
        <v>2</v>
      </c>
      <c r="E200" s="2"/>
      <c r="F200" s="1" t="e">
        <f>+VLOOKUP(E200,Participants!$A$1:$F$1450,2,FALSE)</f>
        <v>#N/A</v>
      </c>
      <c r="G200" s="1" t="e">
        <f>+VLOOKUP(E200,Participants!$A$1:$F$1450,4,FALSE)</f>
        <v>#N/A</v>
      </c>
      <c r="H200" s="1" t="e">
        <f>+VLOOKUP(E200,Participants!$A$1:$F$1450,5,FALSE)</f>
        <v>#N/A</v>
      </c>
      <c r="I200" s="1" t="e">
        <f>+VLOOKUP(E200,Participants!$A$1:$F$1450,3,FALSE)</f>
        <v>#N/A</v>
      </c>
      <c r="J200" s="1" t="e">
        <f>+VLOOKUP(E200,Participants!$A$1:$G$1450,7,FALSE)</f>
        <v>#N/A</v>
      </c>
      <c r="K200" s="1"/>
      <c r="L200" s="1"/>
    </row>
    <row r="201" spans="1:12" ht="21" x14ac:dyDescent="0.35">
      <c r="A201" s="24" t="s">
        <v>1290</v>
      </c>
      <c r="B201" s="2">
        <v>29</v>
      </c>
      <c r="C201" s="2"/>
      <c r="D201" s="2">
        <v>3</v>
      </c>
      <c r="E201" s="2"/>
      <c r="F201" s="1" t="e">
        <f>+VLOOKUP(E201,Participants!$A$1:$F$1450,2,FALSE)</f>
        <v>#N/A</v>
      </c>
      <c r="G201" s="1" t="e">
        <f>+VLOOKUP(E201,Participants!$A$1:$F$1450,4,FALSE)</f>
        <v>#N/A</v>
      </c>
      <c r="H201" s="1" t="e">
        <f>+VLOOKUP(E201,Participants!$A$1:$F$1450,5,FALSE)</f>
        <v>#N/A</v>
      </c>
      <c r="I201" s="1" t="e">
        <f>+VLOOKUP(E201,Participants!$A$1:$F$1450,3,FALSE)</f>
        <v>#N/A</v>
      </c>
      <c r="J201" s="1" t="e">
        <f>+VLOOKUP(E201,Participants!$A$1:$G$1450,7,FALSE)</f>
        <v>#N/A</v>
      </c>
      <c r="K201" s="1"/>
      <c r="L201" s="1"/>
    </row>
    <row r="202" spans="1:12" ht="21" x14ac:dyDescent="0.35">
      <c r="A202" s="24" t="s">
        <v>1290</v>
      </c>
      <c r="B202" s="2">
        <v>29</v>
      </c>
      <c r="C202" s="2"/>
      <c r="D202" s="2">
        <v>4</v>
      </c>
      <c r="E202" s="2"/>
      <c r="F202" s="1" t="e">
        <f>+VLOOKUP(E202,Participants!$A$1:$F$1450,2,FALSE)</f>
        <v>#N/A</v>
      </c>
      <c r="G202" s="1" t="e">
        <f>+VLOOKUP(E202,Participants!$A$1:$F$1450,4,FALSE)</f>
        <v>#N/A</v>
      </c>
      <c r="H202" s="1" t="e">
        <f>+VLOOKUP(E202,Participants!$A$1:$F$1450,5,FALSE)</f>
        <v>#N/A</v>
      </c>
      <c r="I202" s="1" t="e">
        <f>+VLOOKUP(E202,Participants!$A$1:$F$1450,3,FALSE)</f>
        <v>#N/A</v>
      </c>
      <c r="J202" s="1" t="e">
        <f>+VLOOKUP(E202,Participants!$A$1:$G$1450,7,FALSE)</f>
        <v>#N/A</v>
      </c>
      <c r="K202" s="1"/>
      <c r="L202" s="1"/>
    </row>
    <row r="203" spans="1:12" ht="21" x14ac:dyDescent="0.35">
      <c r="A203" s="24" t="s">
        <v>1290</v>
      </c>
      <c r="B203" s="2">
        <v>29</v>
      </c>
      <c r="C203" s="2"/>
      <c r="D203" s="2">
        <v>5</v>
      </c>
      <c r="E203" s="2"/>
      <c r="F203" s="1" t="e">
        <f>+VLOOKUP(E203,Participants!$A$1:$F$1450,2,FALSE)</f>
        <v>#N/A</v>
      </c>
      <c r="G203" s="1" t="e">
        <f>+VLOOKUP(E203,Participants!$A$1:$F$1450,4,FALSE)</f>
        <v>#N/A</v>
      </c>
      <c r="H203" s="1" t="e">
        <f>+VLOOKUP(E203,Participants!$A$1:$F$1450,5,FALSE)</f>
        <v>#N/A</v>
      </c>
      <c r="I203" s="1" t="e">
        <f>+VLOOKUP(E203,Participants!$A$1:$F$1450,3,FALSE)</f>
        <v>#N/A</v>
      </c>
      <c r="J203" s="1" t="e">
        <f>+VLOOKUP(E203,Participants!$A$1:$G$1450,7,FALSE)</f>
        <v>#N/A</v>
      </c>
      <c r="K203" s="1"/>
      <c r="L203" s="1"/>
    </row>
    <row r="204" spans="1:12" ht="21" x14ac:dyDescent="0.35">
      <c r="A204" s="24" t="s">
        <v>1290</v>
      </c>
      <c r="B204" s="2">
        <v>29</v>
      </c>
      <c r="C204" s="2"/>
      <c r="D204" s="2">
        <v>6</v>
      </c>
      <c r="E204" s="2"/>
      <c r="F204" s="1" t="e">
        <f>+VLOOKUP(E204,Participants!$A$1:$F$1450,2,FALSE)</f>
        <v>#N/A</v>
      </c>
      <c r="G204" s="1" t="e">
        <f>+VLOOKUP(E204,Participants!$A$1:$F$1450,4,FALSE)</f>
        <v>#N/A</v>
      </c>
      <c r="H204" s="1" t="e">
        <f>+VLOOKUP(E204,Participants!$A$1:$F$1450,5,FALSE)</f>
        <v>#N/A</v>
      </c>
      <c r="I204" s="1" t="e">
        <f>+VLOOKUP(E204,Participants!$A$1:$F$1450,3,FALSE)</f>
        <v>#N/A</v>
      </c>
      <c r="J204" s="1" t="e">
        <f>+VLOOKUP(E204,Participants!$A$1:$G$1450,7,FALSE)</f>
        <v>#N/A</v>
      </c>
      <c r="K204" s="1"/>
      <c r="L204" s="1"/>
    </row>
    <row r="205" spans="1:12" ht="21" x14ac:dyDescent="0.35">
      <c r="A205" s="24" t="s">
        <v>1290</v>
      </c>
      <c r="B205" s="2">
        <v>29</v>
      </c>
      <c r="C205" s="2"/>
      <c r="D205" s="2">
        <v>7</v>
      </c>
      <c r="E205" s="2"/>
      <c r="F205" s="1" t="e">
        <f>+VLOOKUP(E205,Participants!$A$1:$F$1450,2,FALSE)</f>
        <v>#N/A</v>
      </c>
      <c r="G205" s="1" t="e">
        <f>+VLOOKUP(E205,Participants!$A$1:$F$1450,4,FALSE)</f>
        <v>#N/A</v>
      </c>
      <c r="H205" s="1" t="e">
        <f>+VLOOKUP(E205,Participants!$A$1:$F$1450,5,FALSE)</f>
        <v>#N/A</v>
      </c>
      <c r="I205" s="1" t="e">
        <f>+VLOOKUP(E205,Participants!$A$1:$F$1450,3,FALSE)</f>
        <v>#N/A</v>
      </c>
      <c r="J205" s="1" t="e">
        <f>+VLOOKUP(E205,Participants!$A$1:$G$1450,7,FALSE)</f>
        <v>#N/A</v>
      </c>
      <c r="K205" s="1"/>
      <c r="L205" s="1"/>
    </row>
    <row r="206" spans="1:12" ht="21" x14ac:dyDescent="0.35">
      <c r="A206" s="24" t="s">
        <v>1290</v>
      </c>
      <c r="B206" s="2">
        <v>29</v>
      </c>
      <c r="C206" s="2"/>
      <c r="D206" s="2">
        <v>8</v>
      </c>
      <c r="E206" s="2"/>
      <c r="F206" s="1" t="e">
        <f>+VLOOKUP(E206,Participants!$A$1:$F$1450,2,FALSE)</f>
        <v>#N/A</v>
      </c>
      <c r="G206" s="1" t="e">
        <f>+VLOOKUP(E206,Participants!$A$1:$F$1450,4,FALSE)</f>
        <v>#N/A</v>
      </c>
      <c r="H206" s="1" t="e">
        <f>+VLOOKUP(E206,Participants!$A$1:$F$1450,5,FALSE)</f>
        <v>#N/A</v>
      </c>
      <c r="I206" s="1" t="e">
        <f>+VLOOKUP(E206,Participants!$A$1:$F$1450,3,FALSE)</f>
        <v>#N/A</v>
      </c>
      <c r="J206" s="1" t="e">
        <f>+VLOOKUP(E206,Participants!$A$1:$G$1450,7,FALSE)</f>
        <v>#N/A</v>
      </c>
      <c r="K206" s="1"/>
      <c r="L206" s="1"/>
    </row>
    <row r="207" spans="1:12" ht="21" x14ac:dyDescent="0.35">
      <c r="A207" s="24" t="s">
        <v>1290</v>
      </c>
      <c r="B207" s="2">
        <v>30</v>
      </c>
      <c r="C207" s="2"/>
      <c r="D207" s="2">
        <v>1</v>
      </c>
      <c r="E207" s="2"/>
      <c r="F207" s="1" t="e">
        <f>+VLOOKUP(E207,Participants!$A$1:$F$1450,2,FALSE)</f>
        <v>#N/A</v>
      </c>
      <c r="G207" s="1" t="e">
        <f>+VLOOKUP(E207,Participants!$A$1:$F$1450,4,FALSE)</f>
        <v>#N/A</v>
      </c>
      <c r="H207" s="1" t="e">
        <f>+VLOOKUP(E207,Participants!$A$1:$F$1450,5,FALSE)</f>
        <v>#N/A</v>
      </c>
      <c r="I207" s="1" t="e">
        <f>+VLOOKUP(E207,Participants!$A$1:$F$1450,3,FALSE)</f>
        <v>#N/A</v>
      </c>
      <c r="J207" s="1" t="e">
        <f>+VLOOKUP(E207,Participants!$A$1:$G$1450,7,FALSE)</f>
        <v>#N/A</v>
      </c>
      <c r="K207" s="1"/>
      <c r="L207" s="1"/>
    </row>
    <row r="208" spans="1:12" ht="21" x14ac:dyDescent="0.35">
      <c r="A208" s="24" t="s">
        <v>1290</v>
      </c>
      <c r="B208" s="2">
        <v>30</v>
      </c>
      <c r="C208" s="2"/>
      <c r="D208" s="2">
        <v>2</v>
      </c>
      <c r="E208" s="2"/>
      <c r="F208" s="1" t="e">
        <f>+VLOOKUP(E208,Participants!$A$1:$F$1450,2,FALSE)</f>
        <v>#N/A</v>
      </c>
      <c r="G208" s="1" t="e">
        <f>+VLOOKUP(E208,Participants!$A$1:$F$1450,4,FALSE)</f>
        <v>#N/A</v>
      </c>
      <c r="H208" s="1" t="e">
        <f>+VLOOKUP(E208,Participants!$A$1:$F$1450,5,FALSE)</f>
        <v>#N/A</v>
      </c>
      <c r="I208" s="1" t="e">
        <f>+VLOOKUP(E208,Participants!$A$1:$F$1450,3,FALSE)</f>
        <v>#N/A</v>
      </c>
      <c r="J208" s="1" t="e">
        <f>+VLOOKUP(E208,Participants!$A$1:$G$1450,7,FALSE)</f>
        <v>#N/A</v>
      </c>
      <c r="K208" s="1"/>
      <c r="L208" s="1"/>
    </row>
    <row r="209" spans="1:12" ht="21" x14ac:dyDescent="0.35">
      <c r="A209" s="24" t="s">
        <v>1290</v>
      </c>
      <c r="B209" s="2">
        <v>30</v>
      </c>
      <c r="C209" s="2"/>
      <c r="D209" s="2">
        <v>3</v>
      </c>
      <c r="E209" s="2"/>
      <c r="F209" s="1" t="e">
        <f>+VLOOKUP(E209,Participants!$A$1:$F$1450,2,FALSE)</f>
        <v>#N/A</v>
      </c>
      <c r="G209" s="1" t="e">
        <f>+VLOOKUP(E209,Participants!$A$1:$F$1450,4,FALSE)</f>
        <v>#N/A</v>
      </c>
      <c r="H209" s="1" t="e">
        <f>+VLOOKUP(E209,Participants!$A$1:$F$1450,5,FALSE)</f>
        <v>#N/A</v>
      </c>
      <c r="I209" s="1" t="e">
        <f>+VLOOKUP(E209,Participants!$A$1:$F$1450,3,FALSE)</f>
        <v>#N/A</v>
      </c>
      <c r="J209" s="1" t="e">
        <f>+VLOOKUP(E209,Participants!$A$1:$G$1450,7,FALSE)</f>
        <v>#N/A</v>
      </c>
      <c r="K209" s="1"/>
      <c r="L209" s="1"/>
    </row>
    <row r="210" spans="1:12" ht="21" x14ac:dyDescent="0.35">
      <c r="A210" s="24" t="s">
        <v>1290</v>
      </c>
      <c r="B210" s="2">
        <v>30</v>
      </c>
      <c r="C210" s="2"/>
      <c r="D210" s="2">
        <v>4</v>
      </c>
      <c r="E210" s="2"/>
      <c r="F210" s="1" t="e">
        <f>+VLOOKUP(E210,Participants!$A$1:$F$1450,2,FALSE)</f>
        <v>#N/A</v>
      </c>
      <c r="G210" s="1" t="e">
        <f>+VLOOKUP(E210,Participants!$A$1:$F$1450,4,FALSE)</f>
        <v>#N/A</v>
      </c>
      <c r="H210" s="1" t="e">
        <f>+VLOOKUP(E210,Participants!$A$1:$F$1450,5,FALSE)</f>
        <v>#N/A</v>
      </c>
      <c r="I210" s="1" t="e">
        <f>+VLOOKUP(E210,Participants!$A$1:$F$1450,3,FALSE)</f>
        <v>#N/A</v>
      </c>
      <c r="J210" s="1" t="e">
        <f>+VLOOKUP(E210,Participants!$A$1:$G$1450,7,FALSE)</f>
        <v>#N/A</v>
      </c>
      <c r="K210" s="1"/>
      <c r="L210" s="1"/>
    </row>
    <row r="211" spans="1:12" ht="21" x14ac:dyDescent="0.35">
      <c r="A211" s="24" t="s">
        <v>1290</v>
      </c>
      <c r="B211" s="2">
        <v>30</v>
      </c>
      <c r="C211" s="2"/>
      <c r="D211" s="2">
        <v>5</v>
      </c>
      <c r="E211" s="2"/>
      <c r="F211" s="1" t="e">
        <f>+VLOOKUP(E211,Participants!$A$1:$F$1450,2,FALSE)</f>
        <v>#N/A</v>
      </c>
      <c r="G211" s="1" t="e">
        <f>+VLOOKUP(E211,Participants!$A$1:$F$1450,4,FALSE)</f>
        <v>#N/A</v>
      </c>
      <c r="H211" s="1" t="e">
        <f>+VLOOKUP(E211,Participants!$A$1:$F$1450,5,FALSE)</f>
        <v>#N/A</v>
      </c>
      <c r="I211" s="1" t="e">
        <f>+VLOOKUP(E211,Participants!$A$1:$F$1450,3,FALSE)</f>
        <v>#N/A</v>
      </c>
      <c r="J211" s="1" t="e">
        <f>+VLOOKUP(E211,Participants!$A$1:$G$1450,7,FALSE)</f>
        <v>#N/A</v>
      </c>
      <c r="K211" s="1"/>
      <c r="L211" s="1"/>
    </row>
    <row r="212" spans="1:12" ht="21" x14ac:dyDescent="0.35">
      <c r="A212" s="24" t="s">
        <v>1290</v>
      </c>
      <c r="B212" s="2">
        <v>30</v>
      </c>
      <c r="C212" s="2"/>
      <c r="D212" s="2">
        <v>6</v>
      </c>
      <c r="E212" s="2"/>
      <c r="F212" s="1" t="e">
        <f>+VLOOKUP(E212,Participants!$A$1:$F$1450,2,FALSE)</f>
        <v>#N/A</v>
      </c>
      <c r="G212" s="1" t="e">
        <f>+VLOOKUP(E212,Participants!$A$1:$F$1450,4,FALSE)</f>
        <v>#N/A</v>
      </c>
      <c r="H212" s="1" t="e">
        <f>+VLOOKUP(E212,Participants!$A$1:$F$1450,5,FALSE)</f>
        <v>#N/A</v>
      </c>
      <c r="I212" s="1" t="e">
        <f>+VLOOKUP(E212,Participants!$A$1:$F$1450,3,FALSE)</f>
        <v>#N/A</v>
      </c>
      <c r="J212" s="1" t="e">
        <f>+VLOOKUP(E212,Participants!$A$1:$G$1450,7,FALSE)</f>
        <v>#N/A</v>
      </c>
      <c r="K212" s="1"/>
      <c r="L212" s="1"/>
    </row>
    <row r="213" spans="1:12" ht="21" x14ac:dyDescent="0.35">
      <c r="A213" s="24" t="s">
        <v>1290</v>
      </c>
      <c r="B213" s="2">
        <v>30</v>
      </c>
      <c r="C213" s="2"/>
      <c r="D213" s="2">
        <v>7</v>
      </c>
      <c r="E213" s="2"/>
      <c r="F213" s="1" t="e">
        <f>+VLOOKUP(E213,Participants!$A$1:$F$1450,2,FALSE)</f>
        <v>#N/A</v>
      </c>
      <c r="G213" s="1" t="e">
        <f>+VLOOKUP(E213,Participants!$A$1:$F$1450,4,FALSE)</f>
        <v>#N/A</v>
      </c>
      <c r="H213" s="1" t="e">
        <f>+VLOOKUP(E213,Participants!$A$1:$F$1450,5,FALSE)</f>
        <v>#N/A</v>
      </c>
      <c r="I213" s="1" t="e">
        <f>+VLOOKUP(E213,Participants!$A$1:$F$1450,3,FALSE)</f>
        <v>#N/A</v>
      </c>
      <c r="J213" s="1" t="e">
        <f>+VLOOKUP(E213,Participants!$A$1:$G$1450,7,FALSE)</f>
        <v>#N/A</v>
      </c>
      <c r="K213" s="1"/>
      <c r="L213" s="1"/>
    </row>
    <row r="214" spans="1:12" ht="21" x14ac:dyDescent="0.35">
      <c r="A214" s="24" t="s">
        <v>1290</v>
      </c>
      <c r="B214" s="2">
        <v>30</v>
      </c>
      <c r="C214" s="2"/>
      <c r="D214" s="2">
        <v>8</v>
      </c>
      <c r="E214" s="2"/>
      <c r="F214" s="1" t="e">
        <f>+VLOOKUP(E214,Participants!$A$1:$F$1450,2,FALSE)</f>
        <v>#N/A</v>
      </c>
      <c r="G214" s="1" t="e">
        <f>+VLOOKUP(E214,Participants!$A$1:$F$1450,4,FALSE)</f>
        <v>#N/A</v>
      </c>
      <c r="H214" s="1" t="e">
        <f>+VLOOKUP(E214,Participants!$A$1:$F$1450,5,FALSE)</f>
        <v>#N/A</v>
      </c>
      <c r="I214" s="1" t="e">
        <f>+VLOOKUP(E214,Participants!$A$1:$F$1450,3,FALSE)</f>
        <v>#N/A</v>
      </c>
      <c r="J214" s="1" t="e">
        <f>+VLOOKUP(E214,Participants!$A$1:$G$1450,7,FALSE)</f>
        <v>#N/A</v>
      </c>
      <c r="K214" s="1"/>
      <c r="L214" s="1"/>
    </row>
    <row r="215" spans="1:12" ht="21" x14ac:dyDescent="0.35">
      <c r="A215" s="24" t="s">
        <v>1290</v>
      </c>
      <c r="B215" s="2">
        <v>31</v>
      </c>
      <c r="C215" s="2"/>
      <c r="D215" s="2">
        <v>1</v>
      </c>
      <c r="E215" s="2"/>
      <c r="F215" s="1" t="e">
        <f>+VLOOKUP(E215,Participants!$A$1:$F$1450,2,FALSE)</f>
        <v>#N/A</v>
      </c>
      <c r="G215" s="1" t="e">
        <f>+VLOOKUP(E215,Participants!$A$1:$F$1450,4,FALSE)</f>
        <v>#N/A</v>
      </c>
      <c r="H215" s="1" t="e">
        <f>+VLOOKUP(E215,Participants!$A$1:$F$1450,5,FALSE)</f>
        <v>#N/A</v>
      </c>
      <c r="I215" s="1" t="e">
        <f>+VLOOKUP(E215,Participants!$A$1:$F$1450,3,FALSE)</f>
        <v>#N/A</v>
      </c>
      <c r="J215" s="1" t="e">
        <f>+VLOOKUP(E215,Participants!$A$1:$G$1450,7,FALSE)</f>
        <v>#N/A</v>
      </c>
      <c r="K215" s="1"/>
      <c r="L215" s="1"/>
    </row>
    <row r="216" spans="1:12" ht="21" x14ac:dyDescent="0.35">
      <c r="A216" s="24" t="s">
        <v>1290</v>
      </c>
      <c r="B216" s="2">
        <v>31</v>
      </c>
      <c r="C216" s="2"/>
      <c r="D216" s="2">
        <v>2</v>
      </c>
      <c r="E216" s="2"/>
      <c r="F216" s="1" t="e">
        <f>+VLOOKUP(E216,Participants!$A$1:$F$1450,2,FALSE)</f>
        <v>#N/A</v>
      </c>
      <c r="G216" s="1" t="e">
        <f>+VLOOKUP(E216,Participants!$A$1:$F$1450,4,FALSE)</f>
        <v>#N/A</v>
      </c>
      <c r="H216" s="1" t="e">
        <f>+VLOOKUP(E216,Participants!$A$1:$F$1450,5,FALSE)</f>
        <v>#N/A</v>
      </c>
      <c r="I216" s="1" t="e">
        <f>+VLOOKUP(E216,Participants!$A$1:$F$1450,3,FALSE)</f>
        <v>#N/A</v>
      </c>
      <c r="J216" s="1" t="e">
        <f>+VLOOKUP(E216,Participants!$A$1:$G$1450,7,FALSE)</f>
        <v>#N/A</v>
      </c>
      <c r="K216" s="1"/>
      <c r="L216" s="1"/>
    </row>
    <row r="217" spans="1:12" ht="21" x14ac:dyDescent="0.35">
      <c r="A217" s="24" t="s">
        <v>1290</v>
      </c>
      <c r="B217" s="2">
        <v>31</v>
      </c>
      <c r="C217" s="2"/>
      <c r="D217" s="2">
        <v>3</v>
      </c>
      <c r="E217" s="2"/>
      <c r="F217" s="1" t="e">
        <f>+VLOOKUP(E217,Participants!$A$1:$F$1450,2,FALSE)</f>
        <v>#N/A</v>
      </c>
      <c r="G217" s="1" t="e">
        <f>+VLOOKUP(E217,Participants!$A$1:$F$1450,4,FALSE)</f>
        <v>#N/A</v>
      </c>
      <c r="H217" s="1" t="e">
        <f>+VLOOKUP(E217,Participants!$A$1:$F$1450,5,FALSE)</f>
        <v>#N/A</v>
      </c>
      <c r="I217" s="1" t="e">
        <f>+VLOOKUP(E217,Participants!$A$1:$F$1450,3,FALSE)</f>
        <v>#N/A</v>
      </c>
      <c r="J217" s="1" t="e">
        <f>+VLOOKUP(E217,Participants!$A$1:$G$1450,7,FALSE)</f>
        <v>#N/A</v>
      </c>
      <c r="K217" s="1"/>
      <c r="L217" s="1"/>
    </row>
    <row r="218" spans="1:12" ht="21" x14ac:dyDescent="0.35">
      <c r="A218" s="24" t="s">
        <v>1290</v>
      </c>
      <c r="B218" s="2">
        <v>31</v>
      </c>
      <c r="C218" s="2"/>
      <c r="D218" s="2">
        <v>4</v>
      </c>
      <c r="E218" s="2"/>
      <c r="F218" s="1" t="e">
        <f>+VLOOKUP(E218,Participants!$A$1:$F$1450,2,FALSE)</f>
        <v>#N/A</v>
      </c>
      <c r="G218" s="1" t="e">
        <f>+VLOOKUP(E218,Participants!$A$1:$F$1450,4,FALSE)</f>
        <v>#N/A</v>
      </c>
      <c r="H218" s="1" t="e">
        <f>+VLOOKUP(E218,Participants!$A$1:$F$1450,5,FALSE)</f>
        <v>#N/A</v>
      </c>
      <c r="I218" s="1" t="e">
        <f>+VLOOKUP(E218,Participants!$A$1:$F$1450,3,FALSE)</f>
        <v>#N/A</v>
      </c>
      <c r="J218" s="1" t="e">
        <f>+VLOOKUP(E218,Participants!$A$1:$G$1450,7,FALSE)</f>
        <v>#N/A</v>
      </c>
      <c r="K218" s="1"/>
      <c r="L218" s="1"/>
    </row>
    <row r="219" spans="1:12" ht="21" x14ac:dyDescent="0.35">
      <c r="A219" s="24" t="s">
        <v>1290</v>
      </c>
      <c r="B219" s="2">
        <v>31</v>
      </c>
      <c r="C219" s="2"/>
      <c r="D219" s="2">
        <v>5</v>
      </c>
      <c r="E219" s="2"/>
      <c r="F219" s="1" t="e">
        <f>+VLOOKUP(E219,Participants!$A$1:$F$1450,2,FALSE)</f>
        <v>#N/A</v>
      </c>
      <c r="G219" s="1" t="e">
        <f>+VLOOKUP(E219,Participants!$A$1:$F$1450,4,FALSE)</f>
        <v>#N/A</v>
      </c>
      <c r="H219" s="1" t="e">
        <f>+VLOOKUP(E219,Participants!$A$1:$F$1450,5,FALSE)</f>
        <v>#N/A</v>
      </c>
      <c r="I219" s="1" t="e">
        <f>+VLOOKUP(E219,Participants!$A$1:$F$1450,3,FALSE)</f>
        <v>#N/A</v>
      </c>
      <c r="J219" s="1" t="e">
        <f>+VLOOKUP(E219,Participants!$A$1:$G$1450,7,FALSE)</f>
        <v>#N/A</v>
      </c>
      <c r="K219" s="1"/>
      <c r="L219" s="1"/>
    </row>
    <row r="220" spans="1:12" ht="21" x14ac:dyDescent="0.35">
      <c r="A220" s="24" t="s">
        <v>1290</v>
      </c>
      <c r="B220" s="2">
        <v>31</v>
      </c>
      <c r="C220" s="2"/>
      <c r="D220" s="2">
        <v>6</v>
      </c>
      <c r="E220" s="2"/>
      <c r="F220" s="1" t="e">
        <f>+VLOOKUP(E220,Participants!$A$1:$F$1450,2,FALSE)</f>
        <v>#N/A</v>
      </c>
      <c r="G220" s="1" t="e">
        <f>+VLOOKUP(E220,Participants!$A$1:$F$1450,4,FALSE)</f>
        <v>#N/A</v>
      </c>
      <c r="H220" s="1" t="e">
        <f>+VLOOKUP(E220,Participants!$A$1:$F$1450,5,FALSE)</f>
        <v>#N/A</v>
      </c>
      <c r="I220" s="1" t="e">
        <f>+VLOOKUP(E220,Participants!$A$1:$F$1450,3,FALSE)</f>
        <v>#N/A</v>
      </c>
      <c r="J220" s="1" t="e">
        <f>+VLOOKUP(E220,Participants!$A$1:$G$1450,7,FALSE)</f>
        <v>#N/A</v>
      </c>
      <c r="K220" s="1"/>
      <c r="L220" s="1"/>
    </row>
    <row r="221" spans="1:12" ht="21" x14ac:dyDescent="0.35">
      <c r="A221" s="24" t="s">
        <v>1290</v>
      </c>
      <c r="B221" s="2">
        <v>31</v>
      </c>
      <c r="C221" s="2"/>
      <c r="D221" s="2">
        <v>7</v>
      </c>
      <c r="E221" s="2"/>
      <c r="F221" s="1" t="e">
        <f>+VLOOKUP(E221,Participants!$A$1:$F$1450,2,FALSE)</f>
        <v>#N/A</v>
      </c>
      <c r="G221" s="1" t="e">
        <f>+VLOOKUP(E221,Participants!$A$1:$F$1450,4,FALSE)</f>
        <v>#N/A</v>
      </c>
      <c r="H221" s="1" t="e">
        <f>+VLOOKUP(E221,Participants!$A$1:$F$1450,5,FALSE)</f>
        <v>#N/A</v>
      </c>
      <c r="I221" s="1" t="e">
        <f>+VLOOKUP(E221,Participants!$A$1:$F$1450,3,FALSE)</f>
        <v>#N/A</v>
      </c>
      <c r="J221" s="1" t="e">
        <f>+VLOOKUP(E221,Participants!$A$1:$G$1450,7,FALSE)</f>
        <v>#N/A</v>
      </c>
      <c r="K221" s="1"/>
      <c r="L221" s="1"/>
    </row>
    <row r="222" spans="1:12" ht="21" x14ac:dyDescent="0.35">
      <c r="A222" s="24" t="s">
        <v>1290</v>
      </c>
      <c r="B222" s="2">
        <v>31</v>
      </c>
      <c r="C222" s="2"/>
      <c r="D222" s="2">
        <v>8</v>
      </c>
      <c r="E222" s="2"/>
      <c r="F222" s="1" t="e">
        <f>+VLOOKUP(E222,Participants!$A$1:$F$1450,2,FALSE)</f>
        <v>#N/A</v>
      </c>
      <c r="G222" s="1" t="e">
        <f>+VLOOKUP(E222,Participants!$A$1:$F$1450,4,FALSE)</f>
        <v>#N/A</v>
      </c>
      <c r="H222" s="1" t="e">
        <f>+VLOOKUP(E222,Participants!$A$1:$F$1450,5,FALSE)</f>
        <v>#N/A</v>
      </c>
      <c r="I222" s="1" t="e">
        <f>+VLOOKUP(E222,Participants!$A$1:$F$1450,3,FALSE)</f>
        <v>#N/A</v>
      </c>
      <c r="J222" s="1" t="e">
        <f>+VLOOKUP(E222,Participants!$A$1:$G$1450,7,FALSE)</f>
        <v>#N/A</v>
      </c>
      <c r="K222" s="1"/>
      <c r="L222" s="1"/>
    </row>
    <row r="223" spans="1:12" ht="21" x14ac:dyDescent="0.35">
      <c r="A223" s="24" t="s">
        <v>1290</v>
      </c>
      <c r="B223" s="2"/>
      <c r="C223" s="2"/>
      <c r="D223" s="2"/>
      <c r="E223" s="2"/>
      <c r="F223" s="1" t="e">
        <f>+VLOOKUP(E223,Participants!$A$1:$F$1450,2,FALSE)</f>
        <v>#N/A</v>
      </c>
      <c r="G223" s="1" t="e">
        <f>+VLOOKUP(E223,Participants!$A$1:$F$1450,4,FALSE)</f>
        <v>#N/A</v>
      </c>
      <c r="H223" s="1" t="e">
        <f>+VLOOKUP(E223,Participants!$A$1:$F$1450,5,FALSE)</f>
        <v>#N/A</v>
      </c>
      <c r="I223" s="1" t="e">
        <f>+VLOOKUP(E223,Participants!$A$1:$F$1450,3,FALSE)</f>
        <v>#N/A</v>
      </c>
      <c r="J223" s="1" t="e">
        <f>+VLOOKUP(E223,Participants!$A$1:$G$1450,7,FALSE)</f>
        <v>#N/A</v>
      </c>
      <c r="K223" s="1"/>
      <c r="L223" s="1"/>
    </row>
    <row r="224" spans="1:12" ht="21" x14ac:dyDescent="0.35">
      <c r="A224" s="50"/>
      <c r="B224" s="3"/>
      <c r="C224" s="3"/>
      <c r="D224" s="3"/>
    </row>
    <row r="225" spans="1:28" ht="21" x14ac:dyDescent="0.35">
      <c r="A225" s="50"/>
      <c r="B225" s="3"/>
      <c r="C225" s="3"/>
      <c r="D225" s="3"/>
    </row>
    <row r="226" spans="1:28" ht="21" x14ac:dyDescent="0.35">
      <c r="A226" s="50"/>
      <c r="B226" s="3"/>
      <c r="C226" s="3"/>
      <c r="D226" s="3"/>
    </row>
    <row r="227" spans="1:28" ht="21" x14ac:dyDescent="0.35">
      <c r="A227" s="50"/>
      <c r="B227" s="3"/>
      <c r="C227" s="3"/>
      <c r="D227" s="3"/>
    </row>
    <row r="228" spans="1:28" ht="21" x14ac:dyDescent="0.35">
      <c r="A228" s="50"/>
      <c r="B228" s="3"/>
      <c r="C228" s="3"/>
      <c r="D228" s="3"/>
    </row>
    <row r="229" spans="1:28" ht="21" x14ac:dyDescent="0.35">
      <c r="A229" s="50"/>
      <c r="B229" s="3"/>
      <c r="C229" s="3"/>
      <c r="D229" s="3"/>
    </row>
    <row r="230" spans="1:28" ht="21" x14ac:dyDescent="0.35">
      <c r="A230" s="50"/>
      <c r="B230" s="3"/>
      <c r="C230" s="3"/>
      <c r="D230" s="3"/>
    </row>
    <row r="231" spans="1:28" ht="21" x14ac:dyDescent="0.35">
      <c r="A231" s="50"/>
      <c r="B231" s="3"/>
      <c r="C231" s="3"/>
      <c r="D231" s="3"/>
    </row>
    <row r="232" spans="1:28" ht="21" x14ac:dyDescent="0.35">
      <c r="A232" s="50"/>
      <c r="B232" s="3"/>
      <c r="C232" s="3"/>
      <c r="D232" s="3"/>
    </row>
    <row r="233" spans="1:28" ht="21" x14ac:dyDescent="0.35">
      <c r="A233" s="50"/>
      <c r="B233" s="3"/>
      <c r="C233" s="3"/>
      <c r="D233" s="3"/>
    </row>
    <row r="234" spans="1:28" ht="21" x14ac:dyDescent="0.35">
      <c r="A234" s="50"/>
      <c r="B234" s="3"/>
      <c r="C234" s="3"/>
      <c r="D234" s="3"/>
    </row>
    <row r="240" spans="1:28" x14ac:dyDescent="0.25">
      <c r="B240" s="16" t="s">
        <v>8</v>
      </c>
      <c r="C240" s="16" t="s">
        <v>11</v>
      </c>
      <c r="D240" s="16" t="s">
        <v>18</v>
      </c>
      <c r="E240" s="17" t="s">
        <v>21</v>
      </c>
      <c r="F240" s="16" t="s">
        <v>24</v>
      </c>
      <c r="G240" s="16" t="s">
        <v>27</v>
      </c>
      <c r="H240" s="16" t="s">
        <v>30</v>
      </c>
      <c r="I240" s="16" t="s">
        <v>32</v>
      </c>
      <c r="J240" s="16" t="s">
        <v>34</v>
      </c>
      <c r="K240" s="16" t="s">
        <v>37</v>
      </c>
      <c r="L240" s="16" t="s">
        <v>40</v>
      </c>
      <c r="M240" s="16" t="s">
        <v>43</v>
      </c>
      <c r="N240" s="16" t="s">
        <v>46</v>
      </c>
      <c r="O240" s="16" t="s">
        <v>51</v>
      </c>
      <c r="P240" s="16" t="s">
        <v>54</v>
      </c>
      <c r="Q240" s="16" t="s">
        <v>57</v>
      </c>
      <c r="R240" s="16" t="s">
        <v>60</v>
      </c>
      <c r="S240" s="16" t="s">
        <v>63</v>
      </c>
      <c r="T240" s="16" t="s">
        <v>66</v>
      </c>
      <c r="U240" s="16" t="s">
        <v>69</v>
      </c>
      <c r="V240" s="16" t="s">
        <v>72</v>
      </c>
      <c r="W240" s="16" t="s">
        <v>75</v>
      </c>
      <c r="X240" s="16" t="s">
        <v>78</v>
      </c>
      <c r="Y240" t="s">
        <v>81</v>
      </c>
      <c r="Z240" t="s">
        <v>84</v>
      </c>
      <c r="AA240" t="s">
        <v>87</v>
      </c>
      <c r="AB240" s="16" t="s">
        <v>1281</v>
      </c>
    </row>
    <row r="241" spans="1:28" x14ac:dyDescent="0.25">
      <c r="A241" t="s">
        <v>49</v>
      </c>
      <c r="B241">
        <f t="shared" ref="B241:K246" si="0">+SUMIFS($L$2:$L$223,$J$2:$J$223,$A241,$G$2:$G$223,B$240)</f>
        <v>0</v>
      </c>
      <c r="C241">
        <f t="shared" si="0"/>
        <v>0</v>
      </c>
      <c r="D241">
        <f t="shared" si="0"/>
        <v>5</v>
      </c>
      <c r="E241">
        <f t="shared" si="0"/>
        <v>0</v>
      </c>
      <c r="F241">
        <f t="shared" si="0"/>
        <v>0</v>
      </c>
      <c r="G241">
        <f t="shared" si="0"/>
        <v>0</v>
      </c>
      <c r="H241">
        <f t="shared" si="0"/>
        <v>0</v>
      </c>
      <c r="I241">
        <f t="shared" si="0"/>
        <v>8</v>
      </c>
      <c r="J241">
        <f t="shared" si="0"/>
        <v>0</v>
      </c>
      <c r="K241">
        <f t="shared" si="0"/>
        <v>0</v>
      </c>
      <c r="L241">
        <f t="shared" ref="L241:U246" si="1">+SUMIFS($L$2:$L$223,$J$2:$J$223,$A241,$G$2:$G$223,L$240)</f>
        <v>0</v>
      </c>
      <c r="M241">
        <f t="shared" si="1"/>
        <v>0</v>
      </c>
      <c r="N241">
        <f t="shared" si="1"/>
        <v>0</v>
      </c>
      <c r="O241">
        <f t="shared" si="1"/>
        <v>0</v>
      </c>
      <c r="P241">
        <f t="shared" si="1"/>
        <v>0</v>
      </c>
      <c r="Q241">
        <f t="shared" si="1"/>
        <v>10</v>
      </c>
      <c r="R241">
        <f t="shared" si="1"/>
        <v>0</v>
      </c>
      <c r="S241">
        <f t="shared" si="1"/>
        <v>0</v>
      </c>
      <c r="T241">
        <f t="shared" si="1"/>
        <v>0</v>
      </c>
      <c r="U241">
        <f t="shared" si="1"/>
        <v>0</v>
      </c>
      <c r="V241">
        <f t="shared" ref="V241:AA246" si="2">+SUMIFS($L$2:$L$223,$J$2:$J$223,$A241,$G$2:$G$223,V$240)</f>
        <v>0</v>
      </c>
      <c r="W241">
        <f t="shared" si="2"/>
        <v>0</v>
      </c>
      <c r="X241">
        <f t="shared" si="2"/>
        <v>13</v>
      </c>
      <c r="Y241">
        <f t="shared" si="2"/>
        <v>3</v>
      </c>
      <c r="Z241">
        <f t="shared" si="2"/>
        <v>0</v>
      </c>
      <c r="AA241">
        <f t="shared" si="2"/>
        <v>0</v>
      </c>
      <c r="AB241">
        <f>SUM(B241:AA241)</f>
        <v>39</v>
      </c>
    </row>
    <row r="242" spans="1:28" x14ac:dyDescent="0.25">
      <c r="A242" t="s">
        <v>14</v>
      </c>
      <c r="B242">
        <f t="shared" si="0"/>
        <v>0</v>
      </c>
      <c r="C242">
        <f t="shared" si="0"/>
        <v>0</v>
      </c>
      <c r="D242">
        <f t="shared" si="0"/>
        <v>0</v>
      </c>
      <c r="E242">
        <f t="shared" si="0"/>
        <v>0</v>
      </c>
      <c r="F242">
        <f t="shared" si="0"/>
        <v>0</v>
      </c>
      <c r="G242">
        <f t="shared" si="0"/>
        <v>0</v>
      </c>
      <c r="H242">
        <f t="shared" si="0"/>
        <v>0</v>
      </c>
      <c r="I242">
        <f t="shared" si="0"/>
        <v>1</v>
      </c>
      <c r="J242">
        <f t="shared" si="0"/>
        <v>0</v>
      </c>
      <c r="K242">
        <f t="shared" si="0"/>
        <v>0</v>
      </c>
      <c r="L242">
        <f t="shared" si="1"/>
        <v>0</v>
      </c>
      <c r="M242">
        <f t="shared" si="1"/>
        <v>0</v>
      </c>
      <c r="N242">
        <f t="shared" si="1"/>
        <v>0</v>
      </c>
      <c r="O242">
        <f t="shared" si="1"/>
        <v>0</v>
      </c>
      <c r="P242">
        <f t="shared" si="1"/>
        <v>0</v>
      </c>
      <c r="Q242">
        <f t="shared" si="1"/>
        <v>0</v>
      </c>
      <c r="R242">
        <f t="shared" si="1"/>
        <v>0</v>
      </c>
      <c r="S242">
        <f t="shared" si="1"/>
        <v>0</v>
      </c>
      <c r="T242">
        <f t="shared" si="1"/>
        <v>8</v>
      </c>
      <c r="U242">
        <f t="shared" si="1"/>
        <v>0</v>
      </c>
      <c r="V242">
        <f t="shared" si="2"/>
        <v>0</v>
      </c>
      <c r="W242">
        <f t="shared" si="2"/>
        <v>19</v>
      </c>
      <c r="X242">
        <f t="shared" si="2"/>
        <v>7</v>
      </c>
      <c r="Y242">
        <f t="shared" si="2"/>
        <v>4</v>
      </c>
      <c r="Z242">
        <f t="shared" si="2"/>
        <v>0</v>
      </c>
      <c r="AA242">
        <f t="shared" si="2"/>
        <v>0</v>
      </c>
      <c r="AB242">
        <f t="shared" ref="AB242:AB246" si="3">SUM(B242:AA242)</f>
        <v>39</v>
      </c>
    </row>
    <row r="243" spans="1:28" x14ac:dyDescent="0.25">
      <c r="A243" t="s">
        <v>129</v>
      </c>
      <c r="B243">
        <f t="shared" si="0"/>
        <v>0</v>
      </c>
      <c r="C243">
        <f t="shared" si="0"/>
        <v>0</v>
      </c>
      <c r="D243">
        <f t="shared" si="0"/>
        <v>5</v>
      </c>
      <c r="E243">
        <f t="shared" si="0"/>
        <v>0</v>
      </c>
      <c r="F243">
        <f t="shared" si="0"/>
        <v>0</v>
      </c>
      <c r="G243">
        <f t="shared" si="0"/>
        <v>0</v>
      </c>
      <c r="H243">
        <f t="shared" si="0"/>
        <v>0</v>
      </c>
      <c r="I243">
        <f t="shared" si="0"/>
        <v>0</v>
      </c>
      <c r="J243">
        <f t="shared" si="0"/>
        <v>0</v>
      </c>
      <c r="K243">
        <f t="shared" si="0"/>
        <v>0</v>
      </c>
      <c r="L243">
        <f t="shared" si="1"/>
        <v>0</v>
      </c>
      <c r="M243">
        <f t="shared" si="1"/>
        <v>0</v>
      </c>
      <c r="N243">
        <f t="shared" si="1"/>
        <v>0</v>
      </c>
      <c r="O243">
        <f t="shared" si="1"/>
        <v>0</v>
      </c>
      <c r="P243">
        <f t="shared" si="1"/>
        <v>0</v>
      </c>
      <c r="Q243">
        <f t="shared" si="1"/>
        <v>0</v>
      </c>
      <c r="R243">
        <f t="shared" si="1"/>
        <v>0</v>
      </c>
      <c r="S243">
        <f t="shared" si="1"/>
        <v>2</v>
      </c>
      <c r="T243">
        <f t="shared" si="1"/>
        <v>0</v>
      </c>
      <c r="U243">
        <f t="shared" si="1"/>
        <v>0</v>
      </c>
      <c r="V243">
        <f t="shared" si="2"/>
        <v>0</v>
      </c>
      <c r="W243">
        <f t="shared" si="2"/>
        <v>14</v>
      </c>
      <c r="X243">
        <f t="shared" si="2"/>
        <v>1</v>
      </c>
      <c r="Y243">
        <f t="shared" si="2"/>
        <v>17</v>
      </c>
      <c r="Z243">
        <f t="shared" si="2"/>
        <v>0</v>
      </c>
      <c r="AA243">
        <f t="shared" si="2"/>
        <v>0</v>
      </c>
      <c r="AB243">
        <f t="shared" si="3"/>
        <v>39</v>
      </c>
    </row>
    <row r="244" spans="1:28" x14ac:dyDescent="0.25">
      <c r="A244" t="s">
        <v>98</v>
      </c>
      <c r="B244">
        <f t="shared" si="0"/>
        <v>0</v>
      </c>
      <c r="C244">
        <f t="shared" si="0"/>
        <v>0</v>
      </c>
      <c r="D244">
        <f t="shared" si="0"/>
        <v>0</v>
      </c>
      <c r="E244">
        <f t="shared" si="0"/>
        <v>0</v>
      </c>
      <c r="F244">
        <f t="shared" si="0"/>
        <v>0</v>
      </c>
      <c r="G244">
        <f t="shared" si="0"/>
        <v>0</v>
      </c>
      <c r="H244">
        <f t="shared" si="0"/>
        <v>0</v>
      </c>
      <c r="I244">
        <f t="shared" si="0"/>
        <v>0</v>
      </c>
      <c r="J244">
        <f t="shared" si="0"/>
        <v>0</v>
      </c>
      <c r="K244">
        <f t="shared" si="0"/>
        <v>0</v>
      </c>
      <c r="L244">
        <f t="shared" si="1"/>
        <v>0</v>
      </c>
      <c r="M244">
        <f t="shared" si="1"/>
        <v>0</v>
      </c>
      <c r="N244">
        <f t="shared" si="1"/>
        <v>0</v>
      </c>
      <c r="O244">
        <f t="shared" si="1"/>
        <v>0</v>
      </c>
      <c r="P244">
        <f t="shared" si="1"/>
        <v>0</v>
      </c>
      <c r="Q244">
        <f t="shared" si="1"/>
        <v>2</v>
      </c>
      <c r="R244">
        <f t="shared" si="1"/>
        <v>0</v>
      </c>
      <c r="S244">
        <f t="shared" si="1"/>
        <v>0</v>
      </c>
      <c r="T244">
        <f t="shared" si="1"/>
        <v>0</v>
      </c>
      <c r="U244">
        <f t="shared" si="1"/>
        <v>0</v>
      </c>
      <c r="V244">
        <f t="shared" si="2"/>
        <v>0</v>
      </c>
      <c r="W244">
        <f t="shared" si="2"/>
        <v>20</v>
      </c>
      <c r="X244">
        <f t="shared" si="2"/>
        <v>0</v>
      </c>
      <c r="Y244">
        <f t="shared" si="2"/>
        <v>6</v>
      </c>
      <c r="Z244">
        <f t="shared" si="2"/>
        <v>11</v>
      </c>
      <c r="AA244">
        <f t="shared" si="2"/>
        <v>0</v>
      </c>
      <c r="AB244">
        <f t="shared" si="3"/>
        <v>39</v>
      </c>
    </row>
    <row r="245" spans="1:28" x14ac:dyDescent="0.25">
      <c r="A245" t="s">
        <v>150</v>
      </c>
      <c r="B245">
        <f t="shared" si="0"/>
        <v>0</v>
      </c>
      <c r="C245">
        <f t="shared" si="0"/>
        <v>0</v>
      </c>
      <c r="D245">
        <f t="shared" si="0"/>
        <v>25</v>
      </c>
      <c r="E245">
        <f t="shared" si="0"/>
        <v>0</v>
      </c>
      <c r="F245">
        <f t="shared" si="0"/>
        <v>0</v>
      </c>
      <c r="G245">
        <f t="shared" si="0"/>
        <v>0</v>
      </c>
      <c r="H245">
        <f t="shared" si="0"/>
        <v>0</v>
      </c>
      <c r="I245">
        <f t="shared" si="0"/>
        <v>0</v>
      </c>
      <c r="J245">
        <f t="shared" si="0"/>
        <v>0</v>
      </c>
      <c r="K245">
        <f t="shared" si="0"/>
        <v>0</v>
      </c>
      <c r="L245">
        <f t="shared" si="1"/>
        <v>0</v>
      </c>
      <c r="M245">
        <f t="shared" si="1"/>
        <v>0</v>
      </c>
      <c r="N245">
        <f t="shared" si="1"/>
        <v>0</v>
      </c>
      <c r="O245">
        <f t="shared" si="1"/>
        <v>0</v>
      </c>
      <c r="P245">
        <f t="shared" si="1"/>
        <v>0</v>
      </c>
      <c r="Q245">
        <f t="shared" si="1"/>
        <v>0</v>
      </c>
      <c r="R245">
        <f t="shared" si="1"/>
        <v>0</v>
      </c>
      <c r="S245">
        <f t="shared" si="1"/>
        <v>0</v>
      </c>
      <c r="T245">
        <f t="shared" si="1"/>
        <v>0</v>
      </c>
      <c r="U245">
        <f t="shared" si="1"/>
        <v>0</v>
      </c>
      <c r="V245">
        <f t="shared" si="2"/>
        <v>0</v>
      </c>
      <c r="W245">
        <f t="shared" si="2"/>
        <v>7</v>
      </c>
      <c r="X245">
        <f t="shared" si="2"/>
        <v>1</v>
      </c>
      <c r="Y245">
        <f t="shared" si="2"/>
        <v>6</v>
      </c>
      <c r="Z245">
        <f t="shared" si="2"/>
        <v>0</v>
      </c>
      <c r="AA245">
        <f t="shared" si="2"/>
        <v>0</v>
      </c>
      <c r="AB245">
        <f t="shared" si="3"/>
        <v>39</v>
      </c>
    </row>
    <row r="246" spans="1:28" x14ac:dyDescent="0.25">
      <c r="A246" t="s">
        <v>115</v>
      </c>
      <c r="B246">
        <f t="shared" si="0"/>
        <v>0</v>
      </c>
      <c r="C246">
        <f t="shared" si="0"/>
        <v>0</v>
      </c>
      <c r="D246">
        <f t="shared" si="0"/>
        <v>15</v>
      </c>
      <c r="E246">
        <f t="shared" si="0"/>
        <v>0</v>
      </c>
      <c r="F246">
        <f t="shared" si="0"/>
        <v>0</v>
      </c>
      <c r="G246">
        <f t="shared" si="0"/>
        <v>0</v>
      </c>
      <c r="H246">
        <f t="shared" si="0"/>
        <v>0</v>
      </c>
      <c r="I246">
        <f t="shared" si="0"/>
        <v>6</v>
      </c>
      <c r="J246">
        <f t="shared" si="0"/>
        <v>0</v>
      </c>
      <c r="K246">
        <f t="shared" si="0"/>
        <v>0</v>
      </c>
      <c r="L246">
        <f t="shared" si="1"/>
        <v>0</v>
      </c>
      <c r="M246">
        <f t="shared" si="1"/>
        <v>0</v>
      </c>
      <c r="N246">
        <f t="shared" si="1"/>
        <v>0</v>
      </c>
      <c r="O246">
        <f t="shared" si="1"/>
        <v>0</v>
      </c>
      <c r="P246">
        <f t="shared" si="1"/>
        <v>0</v>
      </c>
      <c r="Q246">
        <f t="shared" si="1"/>
        <v>0</v>
      </c>
      <c r="R246">
        <f t="shared" si="1"/>
        <v>0</v>
      </c>
      <c r="S246">
        <f t="shared" si="1"/>
        <v>3</v>
      </c>
      <c r="T246">
        <f t="shared" si="1"/>
        <v>0</v>
      </c>
      <c r="U246">
        <f t="shared" si="1"/>
        <v>0</v>
      </c>
      <c r="V246">
        <f t="shared" si="2"/>
        <v>0</v>
      </c>
      <c r="W246">
        <f t="shared" si="2"/>
        <v>2</v>
      </c>
      <c r="X246">
        <f t="shared" si="2"/>
        <v>4</v>
      </c>
      <c r="Y246">
        <f t="shared" si="2"/>
        <v>9</v>
      </c>
      <c r="Z246">
        <f t="shared" si="2"/>
        <v>0</v>
      </c>
      <c r="AA246">
        <f t="shared" si="2"/>
        <v>0</v>
      </c>
      <c r="AB246">
        <f t="shared" si="3"/>
        <v>39</v>
      </c>
    </row>
  </sheetData>
  <sortState ref="A90:AB107">
    <sortCondition ref="C90:C107"/>
  </sortState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B298"/>
  <sheetViews>
    <sheetView workbookViewId="0">
      <pane ySplit="1" topLeftCell="A8" activePane="bottomLeft" state="frozen"/>
      <selection activeCell="C1" sqref="C1"/>
      <selection pane="bottomLeft" activeCell="F8" sqref="F8"/>
    </sheetView>
  </sheetViews>
  <sheetFormatPr defaultColWidth="8.5703125" defaultRowHeight="15" x14ac:dyDescent="0.25"/>
  <cols>
    <col min="1" max="1" width="19.5703125" customWidth="1"/>
    <col min="2" max="2" width="7.140625" bestFit="1" customWidth="1"/>
    <col min="3" max="3" width="9.42578125" customWidth="1"/>
    <col min="4" max="4" width="7" customWidth="1"/>
    <col min="5" max="5" width="10.28515625" style="3" bestFit="1" customWidth="1"/>
    <col min="6" max="6" width="26.7109375" customWidth="1"/>
    <col min="7" max="7" width="14.140625" customWidth="1"/>
    <col min="10" max="10" width="13.7109375" bestFit="1" customWidth="1"/>
  </cols>
  <sheetData>
    <row r="1" spans="1:12" s="25" customFormat="1" ht="21" x14ac:dyDescent="0.35">
      <c r="A1" s="49" t="s">
        <v>1388</v>
      </c>
      <c r="B1" s="49" t="s">
        <v>1275</v>
      </c>
      <c r="C1" s="49" t="s">
        <v>1276</v>
      </c>
      <c r="D1" s="49" t="s">
        <v>1277</v>
      </c>
      <c r="E1" s="49" t="s">
        <v>1278</v>
      </c>
      <c r="F1" s="49" t="s">
        <v>1</v>
      </c>
      <c r="G1" s="49" t="s">
        <v>3</v>
      </c>
      <c r="H1" s="49" t="s">
        <v>4</v>
      </c>
      <c r="I1" s="49" t="s">
        <v>2</v>
      </c>
      <c r="J1" s="49" t="s">
        <v>6</v>
      </c>
      <c r="K1" s="49" t="s">
        <v>1279</v>
      </c>
      <c r="L1" s="49" t="s">
        <v>1280</v>
      </c>
    </row>
    <row r="2" spans="1:12" ht="21" x14ac:dyDescent="0.35">
      <c r="A2" s="24" t="s">
        <v>1388</v>
      </c>
      <c r="B2" s="2">
        <v>1</v>
      </c>
      <c r="C2" s="2" t="s">
        <v>1389</v>
      </c>
      <c r="D2" s="2"/>
      <c r="E2" s="2">
        <v>425</v>
      </c>
      <c r="F2" s="1" t="str">
        <f>+VLOOKUP(E2,Participants!$A$1:$F$1450,2,FALSE)</f>
        <v>Colton Ginsburg</v>
      </c>
      <c r="G2" s="1" t="str">
        <f>+VLOOKUP(E2,Participants!$A$1:$F$1450,4,FALSE)</f>
        <v>STL</v>
      </c>
      <c r="H2" s="1" t="str">
        <f>+VLOOKUP(E2,Participants!$A$1:$F$1450,5,FALSE)</f>
        <v>M</v>
      </c>
      <c r="I2" s="1">
        <f>+VLOOKUP(E2,Participants!$A$1:$F$1450,3,FALSE)</f>
        <v>3</v>
      </c>
      <c r="J2" s="1" t="str">
        <f>+VLOOKUP(E2,Participants!$A$1:$G$1450,7,FALSE)</f>
        <v>DEV BOYS</v>
      </c>
      <c r="K2" s="1">
        <v>1</v>
      </c>
      <c r="L2" s="1">
        <v>10</v>
      </c>
    </row>
    <row r="3" spans="1:12" ht="21" x14ac:dyDescent="0.35">
      <c r="A3" s="24" t="s">
        <v>1388</v>
      </c>
      <c r="B3" s="2">
        <v>1</v>
      </c>
      <c r="C3" s="2" t="s">
        <v>1391</v>
      </c>
      <c r="D3" s="2"/>
      <c r="E3" s="2">
        <v>1043</v>
      </c>
      <c r="F3" s="1" t="str">
        <f>+VLOOKUP(E3,Participants!$A$1:$F$1450,2,FALSE)</f>
        <v>Elliot Bodart</v>
      </c>
      <c r="G3" s="1" t="str">
        <f>+VLOOKUP(E3,Participants!$A$1:$F$1450,4,FALSE)</f>
        <v>JFK</v>
      </c>
      <c r="H3" s="1" t="str">
        <f>+VLOOKUP(E3,Participants!$A$1:$F$1450,5,FALSE)</f>
        <v>M</v>
      </c>
      <c r="I3" s="1">
        <f>+VLOOKUP(E3,Participants!$A$1:$F$1450,3,FALSE)</f>
        <v>4</v>
      </c>
      <c r="J3" s="1" t="str">
        <f>+VLOOKUP(E3,Participants!$A$1:$G$1450,7,FALSE)</f>
        <v>DEV BOYS</v>
      </c>
      <c r="K3" s="1">
        <v>2</v>
      </c>
      <c r="L3" s="1">
        <v>8</v>
      </c>
    </row>
    <row r="4" spans="1:12" ht="21" x14ac:dyDescent="0.35">
      <c r="A4" s="24" t="s">
        <v>1388</v>
      </c>
      <c r="B4" s="2">
        <v>1</v>
      </c>
      <c r="C4" s="2" t="s">
        <v>1392</v>
      </c>
      <c r="D4" s="2"/>
      <c r="E4" s="2">
        <v>446</v>
      </c>
      <c r="F4" s="1" t="str">
        <f>+VLOOKUP(E4,Participants!$A$1:$F$1450,2,FALSE)</f>
        <v>Ryan Connolly</v>
      </c>
      <c r="G4" s="1" t="str">
        <f>+VLOOKUP(E4,Participants!$A$1:$F$1450,4,FALSE)</f>
        <v>STL</v>
      </c>
      <c r="H4" s="1" t="str">
        <f>+VLOOKUP(E4,Participants!$A$1:$F$1450,5,FALSE)</f>
        <v>M</v>
      </c>
      <c r="I4" s="1">
        <f>+VLOOKUP(E4,Participants!$A$1:$F$1450,3,FALSE)</f>
        <v>4</v>
      </c>
      <c r="J4" s="1" t="str">
        <f>+VLOOKUP(E4,Participants!$A$1:$G$1450,7,FALSE)</f>
        <v>DEV BOYS</v>
      </c>
      <c r="K4" s="1">
        <v>3</v>
      </c>
      <c r="L4" s="1">
        <v>6</v>
      </c>
    </row>
    <row r="5" spans="1:12" ht="21" x14ac:dyDescent="0.35">
      <c r="A5" s="24" t="s">
        <v>1388</v>
      </c>
      <c r="B5" s="2">
        <v>1</v>
      </c>
      <c r="C5" s="2" t="s">
        <v>1395</v>
      </c>
      <c r="D5" s="2"/>
      <c r="E5" s="2">
        <v>781</v>
      </c>
      <c r="F5" s="1" t="str">
        <f>+VLOOKUP(E5,Participants!$A$1:$F$1450,2,FALSE)</f>
        <v>Caleb Betlow</v>
      </c>
      <c r="G5" s="1" t="str">
        <f>+VLOOKUP(E5,Participants!$A$1:$F$1450,4,FALSE)</f>
        <v>ANN</v>
      </c>
      <c r="H5" s="1" t="str">
        <f>+VLOOKUP(E5,Participants!$A$1:$F$1450,5,FALSE)</f>
        <v>M</v>
      </c>
      <c r="I5" s="1">
        <f>+VLOOKUP(E5,Participants!$A$1:$F$1450,3,FALSE)</f>
        <v>4</v>
      </c>
      <c r="J5" s="1" t="str">
        <f>+VLOOKUP(E5,Participants!$A$1:$G$1450,7,FALSE)</f>
        <v>DEV BOYS</v>
      </c>
      <c r="K5" s="1">
        <v>4</v>
      </c>
      <c r="L5" s="1">
        <v>5</v>
      </c>
    </row>
    <row r="6" spans="1:12" ht="21" x14ac:dyDescent="0.35">
      <c r="A6" s="24" t="s">
        <v>1388</v>
      </c>
      <c r="B6" s="2">
        <v>1</v>
      </c>
      <c r="C6" s="2" t="s">
        <v>1396</v>
      </c>
      <c r="D6" s="2"/>
      <c r="E6" s="2">
        <v>1168</v>
      </c>
      <c r="F6" s="1" t="str">
        <f>+VLOOKUP(E6,Participants!$A$1:$F$1450,2,FALSE)</f>
        <v>Ryan Niedermeyer</v>
      </c>
      <c r="G6" s="1" t="str">
        <f>+VLOOKUP(E6,Participants!$A$1:$F$1450,4,FALSE)</f>
        <v>SRT</v>
      </c>
      <c r="H6" s="1" t="str">
        <f>+VLOOKUP(E6,Participants!$A$1:$F$1450,5,FALSE)</f>
        <v>M</v>
      </c>
      <c r="I6" s="1">
        <f>+VLOOKUP(E6,Participants!$A$1:$F$1450,3,FALSE)</f>
        <v>4</v>
      </c>
      <c r="J6" s="1" t="str">
        <f>+VLOOKUP(E6,Participants!$A$1:$G$1450,7,FALSE)</f>
        <v>DEV BOYS</v>
      </c>
      <c r="K6" s="1">
        <v>5</v>
      </c>
      <c r="L6" s="1">
        <v>4</v>
      </c>
    </row>
    <row r="7" spans="1:12" ht="21" x14ac:dyDescent="0.35">
      <c r="A7" s="24" t="s">
        <v>1388</v>
      </c>
      <c r="B7" s="2">
        <v>1</v>
      </c>
      <c r="C7" s="2" t="s">
        <v>1402</v>
      </c>
      <c r="D7" s="2"/>
      <c r="E7" s="2">
        <v>433</v>
      </c>
      <c r="F7" s="1" t="str">
        <f>+VLOOKUP(E7,Participants!$A$1:$F$1450,2,FALSE)</f>
        <v>Justin Mattes</v>
      </c>
      <c r="G7" s="1" t="str">
        <f>+VLOOKUP(E7,Participants!$A$1:$F$1450,4,FALSE)</f>
        <v>STL</v>
      </c>
      <c r="H7" s="1" t="str">
        <f>+VLOOKUP(E7,Participants!$A$1:$F$1450,5,FALSE)</f>
        <v>M</v>
      </c>
      <c r="I7" s="1">
        <f>+VLOOKUP(E7,Participants!$A$1:$F$1450,3,FALSE)</f>
        <v>4</v>
      </c>
      <c r="J7" s="1" t="str">
        <f>+VLOOKUP(E7,Participants!$A$1:$G$1450,7,FALSE)</f>
        <v>DEV BOYS</v>
      </c>
      <c r="K7" s="1">
        <v>6</v>
      </c>
      <c r="L7" s="1">
        <v>3</v>
      </c>
    </row>
    <row r="8" spans="1:12" ht="21" x14ac:dyDescent="0.35">
      <c r="A8" s="203"/>
      <c r="B8" s="199"/>
      <c r="C8" s="199"/>
      <c r="D8" s="199"/>
      <c r="E8" s="199"/>
      <c r="F8" s="200"/>
      <c r="G8" s="200"/>
      <c r="H8" s="200"/>
      <c r="I8" s="200"/>
      <c r="J8" s="200"/>
      <c r="K8" s="200"/>
      <c r="L8" s="200"/>
    </row>
    <row r="9" spans="1:12" ht="21" x14ac:dyDescent="0.35">
      <c r="A9" s="24" t="s">
        <v>1388</v>
      </c>
      <c r="B9" s="2">
        <v>1</v>
      </c>
      <c r="C9" s="2" t="s">
        <v>1390</v>
      </c>
      <c r="D9" s="2"/>
      <c r="E9" s="2">
        <v>1151</v>
      </c>
      <c r="F9" s="1" t="str">
        <f>+VLOOKUP(E9,Participants!$A$1:$F$1450,2,FALSE)</f>
        <v>Raegan Mascaro</v>
      </c>
      <c r="G9" s="1" t="str">
        <f>+VLOOKUP(E9,Participants!$A$1:$F$1450,4,FALSE)</f>
        <v>SRT</v>
      </c>
      <c r="H9" s="1" t="str">
        <f>+VLOOKUP(E9,Participants!$A$1:$F$1450,5,FALSE)</f>
        <v>F</v>
      </c>
      <c r="I9" s="1">
        <f>+VLOOKUP(E9,Participants!$A$1:$F$1450,3,FALSE)</f>
        <v>4</v>
      </c>
      <c r="J9" s="1" t="str">
        <f>+VLOOKUP(E9,Participants!$A$1:$G$1450,7,FALSE)</f>
        <v>DEV GIRLS</v>
      </c>
      <c r="K9" s="1">
        <v>1</v>
      </c>
      <c r="L9" s="1">
        <v>10</v>
      </c>
    </row>
    <row r="10" spans="1:12" ht="21" x14ac:dyDescent="0.35">
      <c r="A10" s="24" t="s">
        <v>1388</v>
      </c>
      <c r="B10" s="2">
        <v>1</v>
      </c>
      <c r="C10" s="2" t="s">
        <v>1393</v>
      </c>
      <c r="D10" s="2"/>
      <c r="E10" s="2">
        <v>1025</v>
      </c>
      <c r="F10" s="1" t="str">
        <f>+VLOOKUP(E10,Participants!$A$1:$F$1450,2,FALSE)</f>
        <v>Abigail Papson</v>
      </c>
      <c r="G10" s="1" t="str">
        <f>+VLOOKUP(E10,Participants!$A$1:$F$1450,4,FALSE)</f>
        <v>JFK</v>
      </c>
      <c r="H10" s="1" t="str">
        <f>+VLOOKUP(E10,Participants!$A$1:$F$1450,5,FALSE)</f>
        <v>F</v>
      </c>
      <c r="I10" s="1">
        <f>+VLOOKUP(E10,Participants!$A$1:$F$1450,3,FALSE)</f>
        <v>3</v>
      </c>
      <c r="J10" s="1" t="str">
        <f>+VLOOKUP(E10,Participants!$A$1:$G$1450,7,FALSE)</f>
        <v>DEV GIRLS</v>
      </c>
      <c r="K10" s="1">
        <v>2</v>
      </c>
      <c r="L10" s="1">
        <v>8</v>
      </c>
    </row>
    <row r="11" spans="1:12" ht="21" x14ac:dyDescent="0.35">
      <c r="A11" s="24" t="s">
        <v>1388</v>
      </c>
      <c r="B11" s="2">
        <v>1</v>
      </c>
      <c r="C11" s="2" t="s">
        <v>1394</v>
      </c>
      <c r="D11" s="2"/>
      <c r="E11" s="2">
        <v>1031</v>
      </c>
      <c r="F11" s="1" t="str">
        <f>+VLOOKUP(E11,Participants!$A$1:$F$1450,2,FALSE)</f>
        <v>Gabby Rieg</v>
      </c>
      <c r="G11" s="1" t="str">
        <f>+VLOOKUP(E11,Participants!$A$1:$F$1450,4,FALSE)</f>
        <v>JFK</v>
      </c>
      <c r="H11" s="1" t="str">
        <f>+VLOOKUP(E11,Participants!$A$1:$F$1450,5,FALSE)</f>
        <v>F</v>
      </c>
      <c r="I11" s="1">
        <f>+VLOOKUP(E11,Participants!$A$1:$F$1450,3,FALSE)</f>
        <v>4</v>
      </c>
      <c r="J11" s="1" t="str">
        <f>+VLOOKUP(E11,Participants!$A$1:$G$1450,7,FALSE)</f>
        <v>DEV GIRLS</v>
      </c>
      <c r="K11" s="1">
        <v>3</v>
      </c>
      <c r="L11" s="1">
        <v>6</v>
      </c>
    </row>
    <row r="12" spans="1:12" ht="21" x14ac:dyDescent="0.35">
      <c r="A12" s="24" t="s">
        <v>1388</v>
      </c>
      <c r="B12" s="2">
        <v>1</v>
      </c>
      <c r="C12" s="2" t="s">
        <v>1397</v>
      </c>
      <c r="D12" s="2"/>
      <c r="E12" s="2">
        <v>1036</v>
      </c>
      <c r="F12" s="1" t="str">
        <f>+VLOOKUP(E12,Participants!$A$1:$F$1450,2,FALSE)</f>
        <v>Morgan Ondrejko</v>
      </c>
      <c r="G12" s="1" t="str">
        <f>+VLOOKUP(E12,Participants!$A$1:$F$1450,4,FALSE)</f>
        <v>JFK</v>
      </c>
      <c r="H12" s="1" t="str">
        <f>+VLOOKUP(E12,Participants!$A$1:$F$1450,5,FALSE)</f>
        <v>F</v>
      </c>
      <c r="I12" s="1">
        <f>+VLOOKUP(E12,Participants!$A$1:$F$1450,3,FALSE)</f>
        <v>4</v>
      </c>
      <c r="J12" s="1" t="str">
        <f>+VLOOKUP(E12,Participants!$A$1:$G$1450,7,FALSE)</f>
        <v>DEV GIRLS</v>
      </c>
      <c r="K12" s="1">
        <v>4</v>
      </c>
      <c r="L12" s="1">
        <v>5</v>
      </c>
    </row>
    <row r="13" spans="1:12" ht="21" x14ac:dyDescent="0.35">
      <c r="A13" s="24" t="s">
        <v>1388</v>
      </c>
      <c r="B13" s="2">
        <v>1</v>
      </c>
      <c r="C13" s="2" t="s">
        <v>1398</v>
      </c>
      <c r="D13" s="2"/>
      <c r="E13" s="2">
        <v>419</v>
      </c>
      <c r="F13" s="1" t="str">
        <f>+VLOOKUP(E13,Participants!$A$1:$F$1450,2,FALSE)</f>
        <v>Piper Davis</v>
      </c>
      <c r="G13" s="1" t="str">
        <f>+VLOOKUP(E13,Participants!$A$1:$F$1450,4,FALSE)</f>
        <v>STL</v>
      </c>
      <c r="H13" s="1" t="str">
        <f>+VLOOKUP(E13,Participants!$A$1:$F$1450,5,FALSE)</f>
        <v>F</v>
      </c>
      <c r="I13" s="1">
        <f>+VLOOKUP(E13,Participants!$A$1:$F$1450,3,FALSE)</f>
        <v>4</v>
      </c>
      <c r="J13" s="1" t="str">
        <f>+VLOOKUP(E13,Participants!$A$1:$G$1450,7,FALSE)</f>
        <v>DEV GIRLS</v>
      </c>
      <c r="K13" s="1">
        <v>5</v>
      </c>
      <c r="L13" s="1">
        <v>4</v>
      </c>
    </row>
    <row r="14" spans="1:12" ht="21" x14ac:dyDescent="0.35">
      <c r="A14" s="24" t="s">
        <v>1388</v>
      </c>
      <c r="B14" s="2">
        <v>1</v>
      </c>
      <c r="C14" s="2" t="s">
        <v>1399</v>
      </c>
      <c r="D14" s="2"/>
      <c r="E14" s="2">
        <v>970</v>
      </c>
      <c r="F14" s="1" t="str">
        <f>+VLOOKUP(E14,Participants!$A$1:$F$1450,2,FALSE)</f>
        <v>Addy Batts</v>
      </c>
      <c r="G14" s="1" t="str">
        <f>+VLOOKUP(E14,Participants!$A$1:$F$1450,4,FALSE)</f>
        <v>PHL</v>
      </c>
      <c r="H14" s="1" t="str">
        <f>+VLOOKUP(E14,Participants!$A$1:$F$1450,5,FALSE)</f>
        <v>F</v>
      </c>
      <c r="I14" s="1">
        <f>+VLOOKUP(E14,Participants!$A$1:$F$1450,3,FALSE)</f>
        <v>3</v>
      </c>
      <c r="J14" s="1" t="str">
        <f>+VLOOKUP(E14,Participants!$A$1:$G$1450,7,FALSE)</f>
        <v>DEV GIRLS</v>
      </c>
      <c r="K14" s="1">
        <v>6</v>
      </c>
      <c r="L14" s="1">
        <v>3</v>
      </c>
    </row>
    <row r="15" spans="1:12" ht="21" x14ac:dyDescent="0.35">
      <c r="A15" s="24" t="s">
        <v>1388</v>
      </c>
      <c r="B15" s="2">
        <v>1</v>
      </c>
      <c r="C15" s="2" t="s">
        <v>1400</v>
      </c>
      <c r="D15" s="2"/>
      <c r="E15" s="2">
        <v>970</v>
      </c>
      <c r="F15" s="1" t="str">
        <f>+VLOOKUP(E15,Participants!$A$1:$F$1450,2,FALSE)</f>
        <v>Addy Batts</v>
      </c>
      <c r="G15" s="1" t="str">
        <f>+VLOOKUP(E15,Participants!$A$1:$F$1450,4,FALSE)</f>
        <v>PHL</v>
      </c>
      <c r="H15" s="1" t="str">
        <f>+VLOOKUP(E15,Participants!$A$1:$F$1450,5,FALSE)</f>
        <v>F</v>
      </c>
      <c r="I15" s="1">
        <f>+VLOOKUP(E15,Participants!$A$1:$F$1450,3,FALSE)</f>
        <v>3</v>
      </c>
      <c r="J15" s="1" t="str">
        <f>+VLOOKUP(E15,Participants!$A$1:$G$1450,7,FALSE)</f>
        <v>DEV GIRLS</v>
      </c>
      <c r="K15" s="1">
        <v>7</v>
      </c>
      <c r="L15" s="1">
        <v>2</v>
      </c>
    </row>
    <row r="16" spans="1:12" ht="21" x14ac:dyDescent="0.35">
      <c r="A16" s="24" t="s">
        <v>1388</v>
      </c>
      <c r="B16" s="2">
        <v>1</v>
      </c>
      <c r="C16" s="2" t="s">
        <v>1401</v>
      </c>
      <c r="D16" s="2"/>
      <c r="E16" s="2">
        <v>971</v>
      </c>
      <c r="F16" s="1" t="str">
        <f>+VLOOKUP(E16,Participants!$A$1:$F$1450,2,FALSE)</f>
        <v>Anna Stickman</v>
      </c>
      <c r="G16" s="1" t="str">
        <f>+VLOOKUP(E16,Participants!$A$1:$F$1450,4,FALSE)</f>
        <v>PHL</v>
      </c>
      <c r="H16" s="1" t="str">
        <f>+VLOOKUP(E16,Participants!$A$1:$F$1450,5,FALSE)</f>
        <v>F</v>
      </c>
      <c r="I16" s="1">
        <f>+VLOOKUP(E16,Participants!$A$1:$F$1450,3,FALSE)</f>
        <v>4</v>
      </c>
      <c r="J16" s="1" t="str">
        <f>+VLOOKUP(E16,Participants!$A$1:$G$1450,7,FALSE)</f>
        <v>DEV GIRLS</v>
      </c>
      <c r="K16" s="1">
        <v>8</v>
      </c>
      <c r="L16" s="1">
        <v>1</v>
      </c>
    </row>
    <row r="17" spans="1:12" ht="21" x14ac:dyDescent="0.35">
      <c r="A17" s="24" t="s">
        <v>1388</v>
      </c>
      <c r="B17" s="2">
        <v>1</v>
      </c>
      <c r="C17" s="2" t="s">
        <v>1403</v>
      </c>
      <c r="D17" s="2"/>
      <c r="E17" s="2">
        <v>778</v>
      </c>
      <c r="F17" s="1" t="str">
        <f>+VLOOKUP(E17,Participants!$A$1:$F$1450,2,FALSE)</f>
        <v>Samantha Barker</v>
      </c>
      <c r="G17" s="1" t="str">
        <f>+VLOOKUP(E17,Participants!$A$1:$F$1450,4,FALSE)</f>
        <v>ANN</v>
      </c>
      <c r="H17" s="1" t="str">
        <f>+VLOOKUP(E17,Participants!$A$1:$F$1450,5,FALSE)</f>
        <v>F</v>
      </c>
      <c r="I17" s="1">
        <f>+VLOOKUP(E17,Participants!$A$1:$F$1450,3,FALSE)</f>
        <v>4</v>
      </c>
      <c r="J17" s="1" t="str">
        <f>+VLOOKUP(E17,Participants!$A$1:$G$1450,7,FALSE)</f>
        <v>DEV GIRLS</v>
      </c>
      <c r="K17" s="1"/>
      <c r="L17" s="1"/>
    </row>
    <row r="18" spans="1:12" ht="21" x14ac:dyDescent="0.35">
      <c r="A18" s="24" t="s">
        <v>1388</v>
      </c>
      <c r="B18" s="2">
        <v>1</v>
      </c>
      <c r="C18" s="2" t="s">
        <v>1404</v>
      </c>
      <c r="D18" s="2"/>
      <c r="E18" s="2">
        <v>979</v>
      </c>
      <c r="F18" s="1" t="str">
        <f>+VLOOKUP(E18,Participants!$A$1:$F$1450,2,FALSE)</f>
        <v>Kaia Clark</v>
      </c>
      <c r="G18" s="1" t="str">
        <f>+VLOOKUP(E18,Participants!$A$1:$F$1450,4,FALSE)</f>
        <v>PHL</v>
      </c>
      <c r="H18" s="1" t="str">
        <f>+VLOOKUP(E18,Participants!$A$1:$F$1450,5,FALSE)</f>
        <v>F</v>
      </c>
      <c r="I18" s="1">
        <f>+VLOOKUP(E18,Participants!$A$1:$F$1450,3,FALSE)</f>
        <v>3</v>
      </c>
      <c r="J18" s="1" t="str">
        <f>+VLOOKUP(E18,Participants!$A$1:$G$1450,7,FALSE)</f>
        <v>DEV GIRLS</v>
      </c>
      <c r="K18" s="1"/>
      <c r="L18" s="1"/>
    </row>
    <row r="19" spans="1:12" ht="21" x14ac:dyDescent="0.35">
      <c r="A19" s="203"/>
      <c r="B19" s="199"/>
      <c r="C19" s="199"/>
      <c r="D19" s="199"/>
      <c r="E19" s="199"/>
      <c r="F19" s="200"/>
      <c r="G19" s="200"/>
      <c r="H19" s="200"/>
      <c r="I19" s="200"/>
      <c r="J19" s="200"/>
      <c r="K19" s="200"/>
      <c r="L19" s="200"/>
    </row>
    <row r="20" spans="1:12" ht="21" x14ac:dyDescent="0.35">
      <c r="A20" s="24" t="s">
        <v>1388</v>
      </c>
      <c r="B20" s="2">
        <v>2</v>
      </c>
      <c r="C20" s="2" t="s">
        <v>1417</v>
      </c>
      <c r="D20" s="2"/>
      <c r="E20" s="2">
        <v>1007</v>
      </c>
      <c r="F20" s="1" t="str">
        <f>+VLOOKUP(E20,Participants!$A$1:$F$1450,2,FALSE)</f>
        <v>Everett Sargent</v>
      </c>
      <c r="G20" s="1" t="str">
        <f>+VLOOKUP(E20,Participants!$A$1:$F$1450,4,FALSE)</f>
        <v>PHL</v>
      </c>
      <c r="H20" s="1" t="str">
        <f>+VLOOKUP(E20,Participants!$A$1:$F$1450,5,FALSE)</f>
        <v>M</v>
      </c>
      <c r="I20" s="1">
        <f>+VLOOKUP(E20,Participants!$A$1:$F$1450,3,FALSE)</f>
        <v>6</v>
      </c>
      <c r="J20" s="1" t="str">
        <f>+VLOOKUP(E20,Participants!$A$1:$G$1450,7,FALSE)</f>
        <v>JV BOYS</v>
      </c>
      <c r="K20" s="1">
        <v>1</v>
      </c>
      <c r="L20" s="1">
        <v>10</v>
      </c>
    </row>
    <row r="21" spans="1:12" ht="21" x14ac:dyDescent="0.35">
      <c r="A21" s="24" t="s">
        <v>1388</v>
      </c>
      <c r="B21" s="2">
        <v>2</v>
      </c>
      <c r="C21" s="2" t="s">
        <v>1418</v>
      </c>
      <c r="D21" s="2"/>
      <c r="E21" s="2">
        <v>813</v>
      </c>
      <c r="F21" s="1" t="str">
        <f>+VLOOKUP(E21,Participants!$A$1:$F$1450,2,FALSE)</f>
        <v>Caleb Fruscello</v>
      </c>
      <c r="G21" s="1" t="str">
        <f>+VLOOKUP(E21,Participants!$A$1:$F$1450,4,FALSE)</f>
        <v>GAB</v>
      </c>
      <c r="H21" s="1" t="str">
        <f>+VLOOKUP(E21,Participants!$A$1:$F$1450,5,FALSE)</f>
        <v>M</v>
      </c>
      <c r="I21" s="1">
        <f>+VLOOKUP(E21,Participants!$A$1:$F$1450,3,FALSE)</f>
        <v>5</v>
      </c>
      <c r="J21" s="1" t="str">
        <f>+VLOOKUP(E21,Participants!$A$1:$G$1450,7,FALSE)</f>
        <v>JV BOYS</v>
      </c>
      <c r="K21" s="1">
        <v>2</v>
      </c>
      <c r="L21" s="1">
        <v>8</v>
      </c>
    </row>
    <row r="22" spans="1:12" ht="21" x14ac:dyDescent="0.35">
      <c r="A22" s="24" t="s">
        <v>1388</v>
      </c>
      <c r="B22" s="2">
        <v>2</v>
      </c>
      <c r="C22" s="2" t="s">
        <v>1419</v>
      </c>
      <c r="D22" s="2"/>
      <c r="E22" s="2">
        <v>814</v>
      </c>
      <c r="F22" s="1" t="str">
        <f>+VLOOKUP(E22,Participants!$A$1:$F$1450,2,FALSE)</f>
        <v>Digby Bedner</v>
      </c>
      <c r="G22" s="1" t="str">
        <f>+VLOOKUP(E22,Participants!$A$1:$F$1450,4,FALSE)</f>
        <v>GAB</v>
      </c>
      <c r="H22" s="1" t="str">
        <f>+VLOOKUP(E22,Participants!$A$1:$F$1450,5,FALSE)</f>
        <v>M</v>
      </c>
      <c r="I22" s="1">
        <f>+VLOOKUP(E22,Participants!$A$1:$F$1450,3,FALSE)</f>
        <v>5</v>
      </c>
      <c r="J22" s="1" t="str">
        <f>+VLOOKUP(E22,Participants!$A$1:$G$1450,7,FALSE)</f>
        <v>JV BOYS</v>
      </c>
      <c r="K22" s="1">
        <v>3</v>
      </c>
      <c r="L22" s="1">
        <v>6</v>
      </c>
    </row>
    <row r="23" spans="1:12" ht="21" x14ac:dyDescent="0.35">
      <c r="A23" s="203"/>
      <c r="B23" s="199"/>
      <c r="C23" s="199"/>
      <c r="D23" s="199"/>
      <c r="E23" s="199"/>
      <c r="F23" s="200"/>
      <c r="G23" s="200"/>
      <c r="H23" s="200"/>
      <c r="I23" s="200"/>
      <c r="J23" s="200"/>
      <c r="K23" s="200"/>
      <c r="L23" s="200"/>
    </row>
    <row r="24" spans="1:12" ht="21" x14ac:dyDescent="0.35">
      <c r="A24" s="24" t="s">
        <v>1388</v>
      </c>
      <c r="B24" s="2">
        <v>2</v>
      </c>
      <c r="C24" s="2" t="s">
        <v>1412</v>
      </c>
      <c r="D24" s="2"/>
      <c r="E24" s="2">
        <v>1050</v>
      </c>
      <c r="F24" s="1" t="str">
        <f>+VLOOKUP(E24,Participants!$A$1:$F$1450,2,FALSE)</f>
        <v>Abigail Bodart</v>
      </c>
      <c r="G24" s="1" t="str">
        <f>+VLOOKUP(E24,Participants!$A$1:$F$1450,4,FALSE)</f>
        <v>JFK</v>
      </c>
      <c r="H24" s="1" t="str">
        <f>+VLOOKUP(E24,Participants!$A$1:$F$1450,5,FALSE)</f>
        <v>F</v>
      </c>
      <c r="I24" s="1">
        <f>+VLOOKUP(E24,Participants!$A$1:$F$1450,3,FALSE)</f>
        <v>6</v>
      </c>
      <c r="J24" s="1" t="str">
        <f>+VLOOKUP(E24,Participants!$A$1:$G$1450,7,FALSE)</f>
        <v>JV GIRLS</v>
      </c>
      <c r="K24" s="1">
        <v>1</v>
      </c>
      <c r="L24" s="1">
        <v>10</v>
      </c>
    </row>
    <row r="25" spans="1:12" ht="21" x14ac:dyDescent="0.35">
      <c r="A25" s="24" t="s">
        <v>1388</v>
      </c>
      <c r="B25" s="2">
        <v>2</v>
      </c>
      <c r="C25" s="2" t="s">
        <v>1421</v>
      </c>
      <c r="D25" s="2"/>
      <c r="E25" s="2">
        <v>999</v>
      </c>
      <c r="F25" s="1" t="str">
        <f>+VLOOKUP(E25,Participants!$A$1:$F$1450,2,FALSE)</f>
        <v>Caroline Hall</v>
      </c>
      <c r="G25" s="1" t="str">
        <f>+VLOOKUP(E25,Participants!$A$1:$F$1450,4,FALSE)</f>
        <v>PHL</v>
      </c>
      <c r="H25" s="1" t="str">
        <f>+VLOOKUP(E25,Participants!$A$1:$F$1450,5,FALSE)</f>
        <v>F</v>
      </c>
      <c r="I25" s="1">
        <f>+VLOOKUP(E25,Participants!$A$1:$F$1450,3,FALSE)</f>
        <v>5</v>
      </c>
      <c r="J25" s="1" t="str">
        <f>+VLOOKUP(E25,Participants!$A$1:$G$1450,7,FALSE)</f>
        <v>JV GIRLS</v>
      </c>
      <c r="K25" s="1">
        <v>2</v>
      </c>
      <c r="L25" s="1">
        <v>8</v>
      </c>
    </row>
    <row r="26" spans="1:12" ht="21" x14ac:dyDescent="0.35">
      <c r="A26" s="24" t="s">
        <v>1388</v>
      </c>
      <c r="B26" s="2">
        <v>2</v>
      </c>
      <c r="C26" s="2" t="s">
        <v>1423</v>
      </c>
      <c r="D26" s="2"/>
      <c r="E26" s="2">
        <v>1001</v>
      </c>
      <c r="F26" s="1" t="str">
        <f>+VLOOKUP(E26,Participants!$A$1:$F$1450,2,FALSE)</f>
        <v xml:space="preserve">Hope Avery </v>
      </c>
      <c r="G26" s="1" t="str">
        <f>+VLOOKUP(E26,Participants!$A$1:$F$1450,4,FALSE)</f>
        <v>PHL</v>
      </c>
      <c r="H26" s="1" t="str">
        <f>+VLOOKUP(E26,Participants!$A$1:$F$1450,5,FALSE)</f>
        <v>F</v>
      </c>
      <c r="I26" s="1">
        <f>+VLOOKUP(E26,Participants!$A$1:$F$1450,3,FALSE)</f>
        <v>5</v>
      </c>
      <c r="J26" s="1" t="str">
        <f>+VLOOKUP(E26,Participants!$A$1:$G$1450,7,FALSE)</f>
        <v>JV GIRLS</v>
      </c>
      <c r="K26" s="1">
        <v>3</v>
      </c>
      <c r="L26" s="1">
        <v>6</v>
      </c>
    </row>
    <row r="27" spans="1:12" ht="21" x14ac:dyDescent="0.35">
      <c r="A27" s="203"/>
      <c r="B27" s="199"/>
      <c r="C27" s="199"/>
      <c r="D27" s="199"/>
      <c r="E27" s="199"/>
      <c r="F27" s="200"/>
      <c r="G27" s="200"/>
      <c r="H27" s="200"/>
      <c r="I27" s="200"/>
      <c r="J27" s="200"/>
      <c r="K27" s="200"/>
      <c r="L27" s="200"/>
    </row>
    <row r="28" spans="1:12" ht="21" x14ac:dyDescent="0.35">
      <c r="A28" s="24" t="s">
        <v>1388</v>
      </c>
      <c r="B28" s="2">
        <v>2</v>
      </c>
      <c r="C28" s="2" t="s">
        <v>1405</v>
      </c>
      <c r="D28" s="2"/>
      <c r="E28" s="2">
        <v>1069</v>
      </c>
      <c r="F28" s="1" t="str">
        <f>+VLOOKUP(E28,Participants!$A$1:$F$1450,2,FALSE)</f>
        <v>Ram Karamcheti</v>
      </c>
      <c r="G28" s="1" t="str">
        <f>+VLOOKUP(E28,Participants!$A$1:$F$1450,4,FALSE)</f>
        <v>JFK</v>
      </c>
      <c r="H28" s="1" t="str">
        <f>+VLOOKUP(E28,Participants!$A$1:$F$1450,5,FALSE)</f>
        <v>M</v>
      </c>
      <c r="I28" s="1">
        <f>+VLOOKUP(E28,Participants!$A$1:$F$1450,3,FALSE)</f>
        <v>8</v>
      </c>
      <c r="J28" s="1" t="str">
        <f>+VLOOKUP(E28,Participants!$A$1:$G$1450,7,FALSE)</f>
        <v>VARSITY BOYS</v>
      </c>
      <c r="K28" s="1">
        <v>1</v>
      </c>
      <c r="L28" s="1">
        <v>10</v>
      </c>
    </row>
    <row r="29" spans="1:12" ht="21" x14ac:dyDescent="0.35">
      <c r="A29" s="24" t="s">
        <v>1388</v>
      </c>
      <c r="B29" s="2">
        <v>2</v>
      </c>
      <c r="C29" s="2" t="s">
        <v>1406</v>
      </c>
      <c r="D29" s="2"/>
      <c r="E29" s="2">
        <v>1065</v>
      </c>
      <c r="F29" s="1" t="str">
        <f>+VLOOKUP(E29,Participants!$A$1:$F$1450,2,FALSE)</f>
        <v>Ben Papson</v>
      </c>
      <c r="G29" s="1" t="str">
        <f>+VLOOKUP(E29,Participants!$A$1:$F$1450,4,FALSE)</f>
        <v>JFK</v>
      </c>
      <c r="H29" s="1" t="str">
        <f>+VLOOKUP(E29,Participants!$A$1:$F$1450,5,FALSE)</f>
        <v>M</v>
      </c>
      <c r="I29" s="1">
        <f>+VLOOKUP(E29,Participants!$A$1:$F$1450,3,FALSE)</f>
        <v>7</v>
      </c>
      <c r="J29" s="1" t="str">
        <f>+VLOOKUP(E29,Participants!$A$1:$G$1450,7,FALSE)</f>
        <v>VARSITY BOYS</v>
      </c>
      <c r="K29" s="1">
        <v>2</v>
      </c>
      <c r="L29" s="1">
        <v>8</v>
      </c>
    </row>
    <row r="30" spans="1:12" ht="21" x14ac:dyDescent="0.35">
      <c r="A30" s="24" t="s">
        <v>1388</v>
      </c>
      <c r="B30" s="2">
        <v>2</v>
      </c>
      <c r="C30" s="2" t="s">
        <v>1407</v>
      </c>
      <c r="D30" s="2"/>
      <c r="E30" s="2">
        <v>949</v>
      </c>
      <c r="F30" s="1" t="str">
        <f>+VLOOKUP(E30,Participants!$A$1:$F$1450,2,FALSE)</f>
        <v>Aidan Herman</v>
      </c>
      <c r="G30" s="1" t="str">
        <f>+VLOOKUP(E30,Participants!$A$1:$F$1450,4,FALSE)</f>
        <v>BTA</v>
      </c>
      <c r="H30" s="1" t="str">
        <f>+VLOOKUP(E30,Participants!$A$1:$F$1450,5,FALSE)</f>
        <v>M</v>
      </c>
      <c r="I30" s="1">
        <f>+VLOOKUP(E30,Participants!$A$1:$F$1450,3,FALSE)</f>
        <v>8</v>
      </c>
      <c r="J30" s="1" t="str">
        <f>+VLOOKUP(E30,Participants!$A$1:$G$1450,7,FALSE)</f>
        <v>VARSITY BOYS</v>
      </c>
      <c r="K30" s="1">
        <v>3</v>
      </c>
      <c r="L30" s="1">
        <v>6</v>
      </c>
    </row>
    <row r="31" spans="1:12" ht="21" x14ac:dyDescent="0.35">
      <c r="A31" s="24" t="s">
        <v>1388</v>
      </c>
      <c r="B31" s="2">
        <v>2</v>
      </c>
      <c r="C31" s="2" t="s">
        <v>1409</v>
      </c>
      <c r="D31" s="2"/>
      <c r="E31" s="2">
        <v>960</v>
      </c>
      <c r="F31" s="1" t="str">
        <f>+VLOOKUP(E31,Participants!$A$1:$F$1450,2,FALSE)</f>
        <v>Max Noullet</v>
      </c>
      <c r="G31" s="1" t="str">
        <f>+VLOOKUP(E31,Participants!$A$1:$F$1450,4,FALSE)</f>
        <v>BTA</v>
      </c>
      <c r="H31" s="1" t="str">
        <f>+VLOOKUP(E31,Participants!$A$1:$F$1450,5,FALSE)</f>
        <v>M</v>
      </c>
      <c r="I31" s="1">
        <f>+VLOOKUP(E31,Participants!$A$1:$F$1450,3,FALSE)</f>
        <v>8</v>
      </c>
      <c r="J31" s="1" t="str">
        <f>+VLOOKUP(E31,Participants!$A$1:$G$1450,7,FALSE)</f>
        <v>VARSITY BOYS</v>
      </c>
      <c r="K31" s="1">
        <v>4</v>
      </c>
      <c r="L31" s="1">
        <v>5</v>
      </c>
    </row>
    <row r="32" spans="1:12" ht="21" x14ac:dyDescent="0.35">
      <c r="A32" s="24" t="s">
        <v>1388</v>
      </c>
      <c r="B32" s="2">
        <v>2</v>
      </c>
      <c r="C32" s="2" t="s">
        <v>1410</v>
      </c>
      <c r="D32" s="2"/>
      <c r="E32" s="2">
        <v>961</v>
      </c>
      <c r="F32" s="1" t="str">
        <f>+VLOOKUP(E32,Participants!$A$1:$F$1450,2,FALSE)</f>
        <v>Max Regan</v>
      </c>
      <c r="G32" s="1" t="str">
        <f>+VLOOKUP(E32,Participants!$A$1:$F$1450,4,FALSE)</f>
        <v>BTA</v>
      </c>
      <c r="H32" s="1" t="str">
        <f>+VLOOKUP(E32,Participants!$A$1:$F$1450,5,FALSE)</f>
        <v>M</v>
      </c>
      <c r="I32" s="1">
        <f>+VLOOKUP(E32,Participants!$A$1:$F$1450,3,FALSE)</f>
        <v>8</v>
      </c>
      <c r="J32" s="1" t="str">
        <f>+VLOOKUP(E32,Participants!$A$1:$G$1450,7,FALSE)</f>
        <v>VARSITY BOYS</v>
      </c>
      <c r="K32" s="1">
        <v>5</v>
      </c>
      <c r="L32" s="1">
        <v>4</v>
      </c>
    </row>
    <row r="33" spans="1:12" ht="21" x14ac:dyDescent="0.35">
      <c r="A33" s="24" t="s">
        <v>1388</v>
      </c>
      <c r="B33" s="2">
        <v>1</v>
      </c>
      <c r="C33" s="2" t="s">
        <v>1411</v>
      </c>
      <c r="D33" s="2"/>
      <c r="E33" s="2">
        <v>1014</v>
      </c>
      <c r="F33" s="1" t="str">
        <f>+VLOOKUP(E33,Participants!$A$1:$F$1450,2,FALSE)</f>
        <v>Max Gillen</v>
      </c>
      <c r="G33" s="1" t="str">
        <f>+VLOOKUP(E33,Participants!$A$1:$F$1450,4,FALSE)</f>
        <v>PHL</v>
      </c>
      <c r="H33" s="1" t="str">
        <f>+VLOOKUP(E33,Participants!$A$1:$F$1450,5,FALSE)</f>
        <v>M</v>
      </c>
      <c r="I33" s="1">
        <f>+VLOOKUP(E33,Participants!$A$1:$F$1450,3,FALSE)</f>
        <v>7</v>
      </c>
      <c r="J33" s="1" t="str">
        <f>+VLOOKUP(E33,Participants!$A$1:$G$1450,7,FALSE)</f>
        <v>VARSITY BOYS</v>
      </c>
      <c r="K33" s="1">
        <v>6</v>
      </c>
      <c r="L33" s="1">
        <v>3</v>
      </c>
    </row>
    <row r="34" spans="1:12" ht="21" x14ac:dyDescent="0.35">
      <c r="A34" s="24" t="s">
        <v>1388</v>
      </c>
      <c r="B34" s="2">
        <v>2</v>
      </c>
      <c r="C34" s="2" t="s">
        <v>1414</v>
      </c>
      <c r="D34" s="2"/>
      <c r="E34" s="2">
        <v>1015</v>
      </c>
      <c r="F34" s="1" t="str">
        <f>+VLOOKUP(E34,Participants!$A$1:$F$1450,2,FALSE)</f>
        <v>Will Stickman</v>
      </c>
      <c r="G34" s="1" t="str">
        <f>+VLOOKUP(E34,Participants!$A$1:$F$1450,4,FALSE)</f>
        <v>PHL</v>
      </c>
      <c r="H34" s="1" t="str">
        <f>+VLOOKUP(E34,Participants!$A$1:$F$1450,5,FALSE)</f>
        <v>M</v>
      </c>
      <c r="I34" s="1">
        <f>+VLOOKUP(E34,Participants!$A$1:$F$1450,3,FALSE)</f>
        <v>7</v>
      </c>
      <c r="J34" s="1" t="str">
        <f>+VLOOKUP(E34,Participants!$A$1:$G$1450,7,FALSE)</f>
        <v>VARSITY BOYS</v>
      </c>
      <c r="K34" s="1">
        <v>7</v>
      </c>
      <c r="L34" s="1">
        <v>2</v>
      </c>
    </row>
    <row r="35" spans="1:12" ht="21" x14ac:dyDescent="0.35">
      <c r="A35" s="24" t="s">
        <v>1388</v>
      </c>
      <c r="B35" s="2">
        <v>2</v>
      </c>
      <c r="C35" s="2" t="s">
        <v>1415</v>
      </c>
      <c r="D35" s="2"/>
      <c r="E35" s="2">
        <v>1011</v>
      </c>
      <c r="F35" s="1" t="str">
        <f>+VLOOKUP(E35,Participants!$A$1:$F$1450,2,FALSE)</f>
        <v>Declan Cringle</v>
      </c>
      <c r="G35" s="1" t="str">
        <f>+VLOOKUP(E35,Participants!$A$1:$F$1450,4,FALSE)</f>
        <v>PHL</v>
      </c>
      <c r="H35" s="1" t="str">
        <f>+VLOOKUP(E35,Participants!$A$1:$F$1450,5,FALSE)</f>
        <v>M</v>
      </c>
      <c r="I35" s="1">
        <f>+VLOOKUP(E35,Participants!$A$1:$F$1450,3,FALSE)</f>
        <v>7</v>
      </c>
      <c r="J35" s="1" t="str">
        <f>+VLOOKUP(E35,Participants!$A$1:$G$1450,7,FALSE)</f>
        <v>VARSITY BOYS</v>
      </c>
      <c r="K35" s="1">
        <v>8</v>
      </c>
      <c r="L35" s="1">
        <v>1</v>
      </c>
    </row>
    <row r="36" spans="1:12" ht="21" x14ac:dyDescent="0.35">
      <c r="A36" s="24" t="s">
        <v>1388</v>
      </c>
      <c r="B36" s="2">
        <v>2</v>
      </c>
      <c r="C36" s="2" t="s">
        <v>1416</v>
      </c>
      <c r="D36" s="2"/>
      <c r="E36" s="2">
        <v>1068</v>
      </c>
      <c r="F36" s="1" t="str">
        <f>+VLOOKUP(E36,Participants!$A$1:$F$1450,2,FALSE)</f>
        <v>Nicolas Stiehler</v>
      </c>
      <c r="G36" s="1" t="str">
        <f>+VLOOKUP(E36,Participants!$A$1:$F$1450,4,FALSE)</f>
        <v>JFK</v>
      </c>
      <c r="H36" s="1" t="str">
        <f>+VLOOKUP(E36,Participants!$A$1:$F$1450,5,FALSE)</f>
        <v>M</v>
      </c>
      <c r="I36" s="1">
        <f>+VLOOKUP(E36,Participants!$A$1:$F$1450,3,FALSE)</f>
        <v>7</v>
      </c>
      <c r="J36" s="1" t="str">
        <f>+VLOOKUP(E36,Participants!$A$1:$G$1450,7,FALSE)</f>
        <v>VARSITY BOYS</v>
      </c>
      <c r="K36" s="1"/>
      <c r="L36" s="1"/>
    </row>
    <row r="37" spans="1:12" ht="21" x14ac:dyDescent="0.35">
      <c r="A37" s="24" t="s">
        <v>1388</v>
      </c>
      <c r="B37" s="2">
        <v>2</v>
      </c>
      <c r="C37" s="2" t="s">
        <v>1420</v>
      </c>
      <c r="D37" s="2"/>
      <c r="E37" s="2">
        <v>865</v>
      </c>
      <c r="F37" s="1" t="str">
        <f>+VLOOKUP(E37,Participants!$A$1:$F$1450,2,FALSE)</f>
        <v>CHRISTOPHER KIRCHNER</v>
      </c>
      <c r="G37" s="1" t="str">
        <f>+VLOOKUP(E37,Participants!$A$1:$F$1450,4,FALSE)</f>
        <v>SYL</v>
      </c>
      <c r="H37" s="1" t="str">
        <f>+VLOOKUP(E37,Participants!$A$1:$F$1450,5,FALSE)</f>
        <v>M</v>
      </c>
      <c r="I37" s="1">
        <f>+VLOOKUP(E37,Participants!$A$1:$F$1450,3,FALSE)</f>
        <v>7</v>
      </c>
      <c r="J37" s="1" t="str">
        <f>+VLOOKUP(E37,Participants!$A$1:$G$1450,7,FALSE)</f>
        <v>VARSITY BOYS</v>
      </c>
      <c r="K37" s="1"/>
      <c r="L37" s="1"/>
    </row>
    <row r="38" spans="1:12" ht="21" x14ac:dyDescent="0.35">
      <c r="A38" s="203"/>
      <c r="B38" s="199"/>
      <c r="C38" s="199"/>
      <c r="D38" s="199"/>
      <c r="E38" s="199"/>
      <c r="F38" s="200"/>
      <c r="G38" s="200"/>
      <c r="H38" s="200"/>
      <c r="I38" s="200"/>
      <c r="J38" s="200"/>
      <c r="K38" s="200"/>
      <c r="L38" s="200"/>
    </row>
    <row r="39" spans="1:12" ht="21" x14ac:dyDescent="0.35">
      <c r="A39" s="24" t="s">
        <v>1388</v>
      </c>
      <c r="B39" s="2">
        <v>2</v>
      </c>
      <c r="C39" s="2" t="s">
        <v>1408</v>
      </c>
      <c r="D39" s="2"/>
      <c r="E39" s="2">
        <v>483</v>
      </c>
      <c r="F39" s="1" t="str">
        <f>+VLOOKUP(E39,Participants!$A$1:$F$1450,2,FALSE)</f>
        <v>Mary Nagy</v>
      </c>
      <c r="G39" s="1" t="str">
        <f>+VLOOKUP(E39,Participants!$A$1:$F$1450,4,FALSE)</f>
        <v>STL</v>
      </c>
      <c r="H39" s="1" t="str">
        <f>+VLOOKUP(E39,Participants!$A$1:$F$1450,5,FALSE)</f>
        <v>F</v>
      </c>
      <c r="I39" s="1">
        <f>+VLOOKUP(E39,Participants!$A$1:$F$1450,3,FALSE)</f>
        <v>8</v>
      </c>
      <c r="J39" s="1" t="str">
        <f>+VLOOKUP(E39,Participants!$A$1:$G$1450,7,FALSE)</f>
        <v>VARSITY GIRLS</v>
      </c>
      <c r="K39" s="1">
        <v>1</v>
      </c>
      <c r="L39" s="1">
        <v>10</v>
      </c>
    </row>
    <row r="40" spans="1:12" ht="21" x14ac:dyDescent="0.35">
      <c r="A40" s="24" t="s">
        <v>1388</v>
      </c>
      <c r="B40" s="2">
        <v>1</v>
      </c>
      <c r="C40" s="2" t="s">
        <v>1413</v>
      </c>
      <c r="D40" s="2"/>
      <c r="E40" s="2">
        <v>482</v>
      </c>
      <c r="F40" s="1" t="str">
        <f>+VLOOKUP(E40,Participants!$A$1:$F$1450,2,FALSE)</f>
        <v>Mary Connolly</v>
      </c>
      <c r="G40" s="1" t="str">
        <f>+VLOOKUP(E40,Participants!$A$1:$F$1450,4,FALSE)</f>
        <v>STL</v>
      </c>
      <c r="H40" s="1" t="str">
        <f>+VLOOKUP(E40,Participants!$A$1:$F$1450,5,FALSE)</f>
        <v>F</v>
      </c>
      <c r="I40" s="1">
        <f>+VLOOKUP(E40,Participants!$A$1:$F$1450,3,FALSE)</f>
        <v>8</v>
      </c>
      <c r="J40" s="1" t="str">
        <f>+VLOOKUP(E40,Participants!$A$1:$G$1450,7,FALSE)</f>
        <v>VARSITY GIRLS</v>
      </c>
      <c r="K40" s="1">
        <v>2</v>
      </c>
      <c r="L40" s="1">
        <v>8</v>
      </c>
    </row>
    <row r="41" spans="1:12" ht="21" x14ac:dyDescent="0.35">
      <c r="A41" s="24" t="s">
        <v>1388</v>
      </c>
      <c r="B41" s="2">
        <v>2</v>
      </c>
      <c r="C41" s="2" t="s">
        <v>1422</v>
      </c>
      <c r="D41" s="2"/>
      <c r="E41" s="2">
        <v>1010</v>
      </c>
      <c r="F41" s="1" t="str">
        <f>+VLOOKUP(E41,Participants!$A$1:$F$1450,2,FALSE)</f>
        <v>Katarina Komoroski</v>
      </c>
      <c r="G41" s="1" t="str">
        <f>+VLOOKUP(E41,Participants!$A$1:$F$1450,4,FALSE)</f>
        <v>PHL</v>
      </c>
      <c r="H41" s="1" t="str">
        <f>+VLOOKUP(E41,Participants!$A$1:$F$1450,5,FALSE)</f>
        <v>F</v>
      </c>
      <c r="I41" s="1">
        <f>+VLOOKUP(E41,Participants!$A$1:$F$1450,3,FALSE)</f>
        <v>8</v>
      </c>
      <c r="J41" s="1" t="str">
        <f>+VLOOKUP(E41,Participants!$A$1:$G$1450,7,FALSE)</f>
        <v>VARSITY GIRLS</v>
      </c>
      <c r="K41" s="1">
        <v>3</v>
      </c>
      <c r="L41" s="1">
        <v>6</v>
      </c>
    </row>
    <row r="42" spans="1:12" ht="21" x14ac:dyDescent="0.35">
      <c r="A42" s="203"/>
      <c r="B42" s="199"/>
      <c r="C42" s="199"/>
      <c r="D42" s="199"/>
      <c r="E42" s="199"/>
      <c r="F42" s="200"/>
      <c r="G42" s="200"/>
      <c r="H42" s="200"/>
      <c r="I42" s="200"/>
      <c r="J42" s="200"/>
      <c r="K42" s="200"/>
      <c r="L42" s="200"/>
    </row>
    <row r="43" spans="1:12" ht="21" x14ac:dyDescent="0.35">
      <c r="A43" s="24" t="s">
        <v>1388</v>
      </c>
      <c r="B43" s="2">
        <v>2</v>
      </c>
      <c r="C43" s="2"/>
      <c r="D43" s="2"/>
      <c r="E43" s="2"/>
      <c r="F43" s="1" t="e">
        <f>+VLOOKUP(E43,Participants!$A$1:$F$1450,2,FALSE)</f>
        <v>#N/A</v>
      </c>
      <c r="G43" s="1" t="e">
        <f>+VLOOKUP(E43,Participants!$A$1:$F$1450,4,FALSE)</f>
        <v>#N/A</v>
      </c>
      <c r="H43" s="1" t="e">
        <f>+VLOOKUP(E43,Participants!$A$1:$F$1450,5,FALSE)</f>
        <v>#N/A</v>
      </c>
      <c r="I43" s="1" t="e">
        <f>+VLOOKUP(E43,Participants!$A$1:$F$1450,3,FALSE)</f>
        <v>#N/A</v>
      </c>
      <c r="J43" s="1" t="e">
        <f>+VLOOKUP(E43,Participants!$A$1:$G$1450,7,FALSE)</f>
        <v>#N/A</v>
      </c>
      <c r="K43" s="1"/>
      <c r="L43" s="1"/>
    </row>
    <row r="44" spans="1:12" ht="21" x14ac:dyDescent="0.35">
      <c r="A44" s="24" t="s">
        <v>1388</v>
      </c>
      <c r="B44" s="2">
        <v>2</v>
      </c>
      <c r="C44" s="2"/>
      <c r="D44" s="2"/>
      <c r="E44" s="2"/>
      <c r="F44" s="1" t="e">
        <f>+VLOOKUP(E44,Participants!$A$1:$F$1450,2,FALSE)</f>
        <v>#N/A</v>
      </c>
      <c r="G44" s="1" t="e">
        <f>+VLOOKUP(E44,Participants!$A$1:$F$1450,4,FALSE)</f>
        <v>#N/A</v>
      </c>
      <c r="H44" s="1" t="e">
        <f>+VLOOKUP(E44,Participants!$A$1:$F$1450,5,FALSE)</f>
        <v>#N/A</v>
      </c>
      <c r="I44" s="1" t="e">
        <f>+VLOOKUP(E44,Participants!$A$1:$F$1450,3,FALSE)</f>
        <v>#N/A</v>
      </c>
      <c r="J44" s="1" t="e">
        <f>+VLOOKUP(E44,Participants!$A$1:$G$1450,7,FALSE)</f>
        <v>#N/A</v>
      </c>
      <c r="K44" s="1"/>
      <c r="L44" s="1"/>
    </row>
    <row r="45" spans="1:12" ht="21" x14ac:dyDescent="0.35">
      <c r="A45" s="24" t="s">
        <v>1388</v>
      </c>
      <c r="B45" s="2">
        <v>2</v>
      </c>
      <c r="C45" s="2"/>
      <c r="D45" s="2"/>
      <c r="E45" s="2"/>
      <c r="F45" s="1" t="e">
        <f>+VLOOKUP(E45,Participants!$A$1:$F$1450,2,FALSE)</f>
        <v>#N/A</v>
      </c>
      <c r="G45" s="1" t="e">
        <f>+VLOOKUP(E45,Participants!$A$1:$F$1450,4,FALSE)</f>
        <v>#N/A</v>
      </c>
      <c r="H45" s="1" t="e">
        <f>+VLOOKUP(E45,Participants!$A$1:$F$1450,5,FALSE)</f>
        <v>#N/A</v>
      </c>
      <c r="I45" s="1" t="e">
        <f>+VLOOKUP(E45,Participants!$A$1:$F$1450,3,FALSE)</f>
        <v>#N/A</v>
      </c>
      <c r="J45" s="1" t="e">
        <f>+VLOOKUP(E45,Participants!$A$1:$G$1450,7,FALSE)</f>
        <v>#N/A</v>
      </c>
      <c r="K45" s="1"/>
      <c r="L45" s="1"/>
    </row>
    <row r="46" spans="1:12" ht="21" x14ac:dyDescent="0.35">
      <c r="A46" s="24" t="s">
        <v>1388</v>
      </c>
      <c r="B46" s="2">
        <v>2</v>
      </c>
      <c r="C46" s="2"/>
      <c r="D46" s="2"/>
      <c r="E46" s="2"/>
      <c r="F46" s="1" t="e">
        <f>+VLOOKUP(E46,Participants!$A$1:$F$1450,2,FALSE)</f>
        <v>#N/A</v>
      </c>
      <c r="G46" s="1" t="e">
        <f>+VLOOKUP(E46,Participants!$A$1:$F$1450,4,FALSE)</f>
        <v>#N/A</v>
      </c>
      <c r="H46" s="1" t="e">
        <f>+VLOOKUP(E46,Participants!$A$1:$F$1450,5,FALSE)</f>
        <v>#N/A</v>
      </c>
      <c r="I46" s="1" t="e">
        <f>+VLOOKUP(E46,Participants!$A$1:$F$1450,3,FALSE)</f>
        <v>#N/A</v>
      </c>
      <c r="J46" s="1" t="e">
        <f>+VLOOKUP(E46,Participants!$A$1:$G$1450,7,FALSE)</f>
        <v>#N/A</v>
      </c>
      <c r="K46" s="1"/>
      <c r="L46" s="1"/>
    </row>
    <row r="47" spans="1:12" ht="21" x14ac:dyDescent="0.35">
      <c r="A47" s="24" t="s">
        <v>1388</v>
      </c>
      <c r="B47" s="2">
        <v>2</v>
      </c>
      <c r="C47" s="2"/>
      <c r="D47" s="2"/>
      <c r="E47" s="2"/>
      <c r="F47" s="1" t="e">
        <f>+VLOOKUP(E47,Participants!$A$1:$F$1450,2,FALSE)</f>
        <v>#N/A</v>
      </c>
      <c r="G47" s="1" t="e">
        <f>+VLOOKUP(E47,Participants!$A$1:$F$1450,4,FALSE)</f>
        <v>#N/A</v>
      </c>
      <c r="H47" s="1" t="e">
        <f>+VLOOKUP(E47,Participants!$A$1:$F$1450,5,FALSE)</f>
        <v>#N/A</v>
      </c>
      <c r="I47" s="1" t="e">
        <f>+VLOOKUP(E47,Participants!$A$1:$F$1450,3,FALSE)</f>
        <v>#N/A</v>
      </c>
      <c r="J47" s="1" t="e">
        <f>+VLOOKUP(E47,Participants!$A$1:$G$1450,7,FALSE)</f>
        <v>#N/A</v>
      </c>
      <c r="K47" s="1"/>
      <c r="L47" s="1"/>
    </row>
    <row r="48" spans="1:12" ht="21" x14ac:dyDescent="0.35">
      <c r="A48" s="24" t="s">
        <v>1388</v>
      </c>
      <c r="B48" s="2">
        <v>3</v>
      </c>
      <c r="C48" s="2"/>
      <c r="D48" s="2"/>
      <c r="E48" s="2"/>
      <c r="F48" s="1" t="e">
        <f>+VLOOKUP(E48,Participants!$A$1:$F$1450,2,FALSE)</f>
        <v>#N/A</v>
      </c>
      <c r="G48" s="1" t="e">
        <f>+VLOOKUP(E48,Participants!$A$1:$F$1450,4,FALSE)</f>
        <v>#N/A</v>
      </c>
      <c r="H48" s="1" t="e">
        <f>+VLOOKUP(E48,Participants!$A$1:$F$1450,5,FALSE)</f>
        <v>#N/A</v>
      </c>
      <c r="I48" s="1" t="e">
        <f>+VLOOKUP(E48,Participants!$A$1:$F$1450,3,FALSE)</f>
        <v>#N/A</v>
      </c>
      <c r="J48" s="1" t="e">
        <f>+VLOOKUP(E48,Participants!$A$1:$G$1450,7,FALSE)</f>
        <v>#N/A</v>
      </c>
      <c r="K48" s="1"/>
      <c r="L48" s="1"/>
    </row>
    <row r="49" spans="1:12" ht="21" x14ac:dyDescent="0.35">
      <c r="A49" s="24" t="s">
        <v>1388</v>
      </c>
      <c r="B49" s="2">
        <v>3</v>
      </c>
      <c r="C49" s="2"/>
      <c r="D49" s="2"/>
      <c r="E49" s="2"/>
      <c r="F49" s="1" t="e">
        <f>+VLOOKUP(E49,Participants!$A$1:$F$1450,2,FALSE)</f>
        <v>#N/A</v>
      </c>
      <c r="G49" s="1" t="e">
        <f>+VLOOKUP(E49,Participants!$A$1:$F$1450,4,FALSE)</f>
        <v>#N/A</v>
      </c>
      <c r="H49" s="1" t="e">
        <f>+VLOOKUP(E49,Participants!$A$1:$F$1450,5,FALSE)</f>
        <v>#N/A</v>
      </c>
      <c r="I49" s="1" t="e">
        <f>+VLOOKUP(E49,Participants!$A$1:$F$1450,3,FALSE)</f>
        <v>#N/A</v>
      </c>
      <c r="J49" s="1" t="e">
        <f>+VLOOKUP(E49,Participants!$A$1:$G$1450,7,FALSE)</f>
        <v>#N/A</v>
      </c>
      <c r="K49" s="1"/>
      <c r="L49" s="1"/>
    </row>
    <row r="50" spans="1:12" ht="21" x14ac:dyDescent="0.35">
      <c r="A50" s="24" t="s">
        <v>1388</v>
      </c>
      <c r="B50" s="2">
        <v>3</v>
      </c>
      <c r="C50" s="2"/>
      <c r="D50" s="2"/>
      <c r="E50" s="2"/>
      <c r="F50" s="1" t="e">
        <f>+VLOOKUP(E50,Participants!$A$1:$F$1450,2,FALSE)</f>
        <v>#N/A</v>
      </c>
      <c r="G50" s="1" t="e">
        <f>+VLOOKUP(E50,Participants!$A$1:$F$1450,4,FALSE)</f>
        <v>#N/A</v>
      </c>
      <c r="H50" s="1" t="e">
        <f>+VLOOKUP(E50,Participants!$A$1:$F$1450,5,FALSE)</f>
        <v>#N/A</v>
      </c>
      <c r="I50" s="1" t="e">
        <f>+VLOOKUP(E50,Participants!$A$1:$F$1450,3,FALSE)</f>
        <v>#N/A</v>
      </c>
      <c r="J50" s="1" t="e">
        <f>+VLOOKUP(E50,Participants!$A$1:$G$1450,7,FALSE)</f>
        <v>#N/A</v>
      </c>
      <c r="K50" s="1"/>
      <c r="L50" s="1"/>
    </row>
    <row r="51" spans="1:12" ht="21" x14ac:dyDescent="0.35">
      <c r="A51" s="24" t="s">
        <v>1388</v>
      </c>
      <c r="B51" s="2">
        <v>3</v>
      </c>
      <c r="C51" s="2"/>
      <c r="D51" s="2"/>
      <c r="E51" s="2"/>
      <c r="F51" s="1" t="e">
        <f>+VLOOKUP(E51,Participants!$A$1:$F$1450,2,FALSE)</f>
        <v>#N/A</v>
      </c>
      <c r="G51" s="1" t="e">
        <f>+VLOOKUP(E51,Participants!$A$1:$F$1450,4,FALSE)</f>
        <v>#N/A</v>
      </c>
      <c r="H51" s="1" t="e">
        <f>+VLOOKUP(E51,Participants!$A$1:$F$1450,5,FALSE)</f>
        <v>#N/A</v>
      </c>
      <c r="I51" s="1" t="e">
        <f>+VLOOKUP(E51,Participants!$A$1:$F$1450,3,FALSE)</f>
        <v>#N/A</v>
      </c>
      <c r="J51" s="1" t="e">
        <f>+VLOOKUP(E51,Participants!$A$1:$G$1450,7,FALSE)</f>
        <v>#N/A</v>
      </c>
      <c r="K51" s="1"/>
      <c r="L51" s="1"/>
    </row>
    <row r="52" spans="1:12" ht="21" x14ac:dyDescent="0.35">
      <c r="A52" s="24" t="s">
        <v>1388</v>
      </c>
      <c r="B52" s="2">
        <v>3</v>
      </c>
      <c r="C52" s="2"/>
      <c r="D52" s="2"/>
      <c r="E52" s="2"/>
      <c r="F52" s="1" t="e">
        <f>+VLOOKUP(E52,Participants!$A$1:$F$1450,2,FALSE)</f>
        <v>#N/A</v>
      </c>
      <c r="G52" s="1" t="e">
        <f>+VLOOKUP(E52,Participants!$A$1:$F$1450,4,FALSE)</f>
        <v>#N/A</v>
      </c>
      <c r="H52" s="1" t="e">
        <f>+VLOOKUP(E52,Participants!$A$1:$F$1450,5,FALSE)</f>
        <v>#N/A</v>
      </c>
      <c r="I52" s="1" t="e">
        <f>+VLOOKUP(E52,Participants!$A$1:$F$1450,3,FALSE)</f>
        <v>#N/A</v>
      </c>
      <c r="J52" s="1" t="e">
        <f>+VLOOKUP(E52,Participants!$A$1:$G$1450,7,FALSE)</f>
        <v>#N/A</v>
      </c>
      <c r="K52" s="1"/>
      <c r="L52" s="1"/>
    </row>
    <row r="53" spans="1:12" ht="21" x14ac:dyDescent="0.35">
      <c r="A53" s="24" t="s">
        <v>1388</v>
      </c>
      <c r="B53" s="2">
        <v>3</v>
      </c>
      <c r="C53" s="2"/>
      <c r="D53" s="2"/>
      <c r="E53" s="2"/>
      <c r="F53" s="1" t="e">
        <f>+VLOOKUP(E53,Participants!$A$1:$F$1450,2,FALSE)</f>
        <v>#N/A</v>
      </c>
      <c r="G53" s="1" t="e">
        <f>+VLOOKUP(E53,Participants!$A$1:$F$1450,4,FALSE)</f>
        <v>#N/A</v>
      </c>
      <c r="H53" s="1" t="e">
        <f>+VLOOKUP(E53,Participants!$A$1:$F$1450,5,FALSE)</f>
        <v>#N/A</v>
      </c>
      <c r="I53" s="1" t="e">
        <f>+VLOOKUP(E53,Participants!$A$1:$F$1450,3,FALSE)</f>
        <v>#N/A</v>
      </c>
      <c r="J53" s="1" t="e">
        <f>+VLOOKUP(E53,Participants!$A$1:$G$1450,7,FALSE)</f>
        <v>#N/A</v>
      </c>
      <c r="K53" s="1"/>
      <c r="L53" s="1"/>
    </row>
    <row r="54" spans="1:12" ht="21" x14ac:dyDescent="0.35">
      <c r="A54" s="24" t="s">
        <v>1388</v>
      </c>
      <c r="B54" s="2">
        <v>3</v>
      </c>
      <c r="C54" s="2"/>
      <c r="D54" s="2"/>
      <c r="E54" s="2"/>
      <c r="F54" s="1" t="e">
        <f>+VLOOKUP(E54,Participants!$A$1:$F$1450,2,FALSE)</f>
        <v>#N/A</v>
      </c>
      <c r="G54" s="1" t="e">
        <f>+VLOOKUP(E54,Participants!$A$1:$F$1450,4,FALSE)</f>
        <v>#N/A</v>
      </c>
      <c r="H54" s="1" t="e">
        <f>+VLOOKUP(E54,Participants!$A$1:$F$1450,5,FALSE)</f>
        <v>#N/A</v>
      </c>
      <c r="I54" s="1" t="e">
        <f>+VLOOKUP(E54,Participants!$A$1:$F$1450,3,FALSE)</f>
        <v>#N/A</v>
      </c>
      <c r="J54" s="1" t="e">
        <f>+VLOOKUP(E54,Participants!$A$1:$G$1450,7,FALSE)</f>
        <v>#N/A</v>
      </c>
      <c r="K54" s="1"/>
      <c r="L54" s="1"/>
    </row>
    <row r="55" spans="1:12" ht="21" x14ac:dyDescent="0.35">
      <c r="A55" s="24" t="s">
        <v>1388</v>
      </c>
      <c r="B55" s="2">
        <v>3</v>
      </c>
      <c r="C55" s="2"/>
      <c r="D55" s="2"/>
      <c r="E55" s="2"/>
      <c r="F55" s="1" t="e">
        <f>+VLOOKUP(E55,Participants!$A$1:$F$1450,2,FALSE)</f>
        <v>#N/A</v>
      </c>
      <c r="G55" s="1" t="e">
        <f>+VLOOKUP(E55,Participants!$A$1:$F$1450,4,FALSE)</f>
        <v>#N/A</v>
      </c>
      <c r="H55" s="1" t="e">
        <f>+VLOOKUP(E55,Participants!$A$1:$F$1450,5,FALSE)</f>
        <v>#N/A</v>
      </c>
      <c r="I55" s="1" t="e">
        <f>+VLOOKUP(E55,Participants!$A$1:$F$1450,3,FALSE)</f>
        <v>#N/A</v>
      </c>
      <c r="J55" s="1" t="e">
        <f>+VLOOKUP(E55,Participants!$A$1:$G$1450,7,FALSE)</f>
        <v>#N/A</v>
      </c>
      <c r="K55" s="1"/>
      <c r="L55" s="1"/>
    </row>
    <row r="56" spans="1:12" ht="21" x14ac:dyDescent="0.35">
      <c r="A56" s="24" t="s">
        <v>1388</v>
      </c>
      <c r="B56" s="2">
        <v>3</v>
      </c>
      <c r="C56" s="2"/>
      <c r="D56" s="2"/>
      <c r="E56" s="2"/>
      <c r="F56" s="1" t="e">
        <f>+VLOOKUP(E56,Participants!$A$1:$F$1450,2,FALSE)</f>
        <v>#N/A</v>
      </c>
      <c r="G56" s="1" t="e">
        <f>+VLOOKUP(E56,Participants!$A$1:$F$1450,4,FALSE)</f>
        <v>#N/A</v>
      </c>
      <c r="H56" s="1" t="e">
        <f>+VLOOKUP(E56,Participants!$A$1:$F$1450,5,FALSE)</f>
        <v>#N/A</v>
      </c>
      <c r="I56" s="1" t="e">
        <f>+VLOOKUP(E56,Participants!$A$1:$F$1450,3,FALSE)</f>
        <v>#N/A</v>
      </c>
      <c r="J56" s="1" t="e">
        <f>+VLOOKUP(E56,Participants!$A$1:$G$1450,7,FALSE)</f>
        <v>#N/A</v>
      </c>
      <c r="K56" s="1"/>
      <c r="L56" s="1"/>
    </row>
    <row r="57" spans="1:12" ht="21" x14ac:dyDescent="0.35">
      <c r="A57" s="24" t="s">
        <v>1388</v>
      </c>
      <c r="B57" s="2">
        <v>3</v>
      </c>
      <c r="C57" s="2"/>
      <c r="D57" s="2"/>
      <c r="E57" s="2"/>
      <c r="F57" s="1" t="e">
        <f>+VLOOKUP(E57,Participants!$A$1:$F$1450,2,FALSE)</f>
        <v>#N/A</v>
      </c>
      <c r="G57" s="1" t="e">
        <f>+VLOOKUP(E57,Participants!$A$1:$F$1450,4,FALSE)</f>
        <v>#N/A</v>
      </c>
      <c r="H57" s="1" t="e">
        <f>+VLOOKUP(E57,Participants!$A$1:$F$1450,5,FALSE)</f>
        <v>#N/A</v>
      </c>
      <c r="I57" s="1" t="e">
        <f>+VLOOKUP(E57,Participants!$A$1:$F$1450,3,FALSE)</f>
        <v>#N/A</v>
      </c>
      <c r="J57" s="1" t="e">
        <f>+VLOOKUP(E57,Participants!$A$1:$G$1450,7,FALSE)</f>
        <v>#N/A</v>
      </c>
      <c r="K57" s="1"/>
      <c r="L57" s="1"/>
    </row>
    <row r="58" spans="1:12" ht="21" x14ac:dyDescent="0.35">
      <c r="A58" s="24" t="s">
        <v>1388</v>
      </c>
      <c r="B58" s="2">
        <v>3</v>
      </c>
      <c r="C58" s="2"/>
      <c r="D58" s="2"/>
      <c r="E58" s="2"/>
      <c r="F58" s="1" t="e">
        <f>+VLOOKUP(E58,Participants!$A$1:$F$1450,2,FALSE)</f>
        <v>#N/A</v>
      </c>
      <c r="G58" s="1" t="e">
        <f>+VLOOKUP(E58,Participants!$A$1:$F$1450,4,FALSE)</f>
        <v>#N/A</v>
      </c>
      <c r="H58" s="1" t="e">
        <f>+VLOOKUP(E58,Participants!$A$1:$F$1450,5,FALSE)</f>
        <v>#N/A</v>
      </c>
      <c r="I58" s="1" t="e">
        <f>+VLOOKUP(E58,Participants!$A$1:$F$1450,3,FALSE)</f>
        <v>#N/A</v>
      </c>
      <c r="J58" s="1" t="e">
        <f>+VLOOKUP(E58,Participants!$A$1:$G$1450,7,FALSE)</f>
        <v>#N/A</v>
      </c>
      <c r="K58" s="1"/>
      <c r="L58" s="1"/>
    </row>
    <row r="59" spans="1:12" ht="21" x14ac:dyDescent="0.35">
      <c r="A59" s="24" t="s">
        <v>1388</v>
      </c>
      <c r="B59" s="2">
        <v>3</v>
      </c>
      <c r="C59" s="2"/>
      <c r="D59" s="2"/>
      <c r="E59" s="2"/>
      <c r="F59" s="1" t="e">
        <f>+VLOOKUP(E59,Participants!$A$1:$F$1450,2,FALSE)</f>
        <v>#N/A</v>
      </c>
      <c r="G59" s="1" t="e">
        <f>+VLOOKUP(E59,Participants!$A$1:$F$1450,4,FALSE)</f>
        <v>#N/A</v>
      </c>
      <c r="H59" s="1" t="e">
        <f>+VLOOKUP(E59,Participants!$A$1:$F$1450,5,FALSE)</f>
        <v>#N/A</v>
      </c>
      <c r="I59" s="1" t="e">
        <f>+VLOOKUP(E59,Participants!$A$1:$F$1450,3,FALSE)</f>
        <v>#N/A</v>
      </c>
      <c r="J59" s="1" t="e">
        <f>+VLOOKUP(E59,Participants!$A$1:$G$1450,7,FALSE)</f>
        <v>#N/A</v>
      </c>
      <c r="K59" s="1"/>
      <c r="L59" s="1"/>
    </row>
    <row r="60" spans="1:12" ht="21" x14ac:dyDescent="0.35">
      <c r="A60" s="24" t="s">
        <v>1388</v>
      </c>
      <c r="B60" s="2">
        <v>3</v>
      </c>
      <c r="C60" s="2"/>
      <c r="D60" s="2"/>
      <c r="E60" s="2"/>
      <c r="F60" s="1" t="e">
        <f>+VLOOKUP(E60,Participants!$A$1:$F$1450,2,FALSE)</f>
        <v>#N/A</v>
      </c>
      <c r="G60" s="1" t="e">
        <f>+VLOOKUP(E60,Participants!$A$1:$F$1450,4,FALSE)</f>
        <v>#N/A</v>
      </c>
      <c r="H60" s="1" t="e">
        <f>+VLOOKUP(E60,Participants!$A$1:$F$1450,5,FALSE)</f>
        <v>#N/A</v>
      </c>
      <c r="I60" s="1" t="e">
        <f>+VLOOKUP(E60,Participants!$A$1:$F$1450,3,FALSE)</f>
        <v>#N/A</v>
      </c>
      <c r="J60" s="1" t="e">
        <f>+VLOOKUP(E60,Participants!$A$1:$G$1450,7,FALSE)</f>
        <v>#N/A</v>
      </c>
      <c r="K60" s="1"/>
      <c r="L60" s="1"/>
    </row>
    <row r="61" spans="1:12" ht="21" x14ac:dyDescent="0.35">
      <c r="A61" s="24" t="s">
        <v>1388</v>
      </c>
      <c r="B61" s="2">
        <v>3</v>
      </c>
      <c r="C61" s="2"/>
      <c r="D61" s="2"/>
      <c r="E61" s="2"/>
      <c r="F61" s="1" t="e">
        <f>+VLOOKUP(E61,Participants!$A$1:$F$1450,2,FALSE)</f>
        <v>#N/A</v>
      </c>
      <c r="G61" s="1" t="e">
        <f>+VLOOKUP(E61,Participants!$A$1:$F$1450,4,FALSE)</f>
        <v>#N/A</v>
      </c>
      <c r="H61" s="1" t="e">
        <f>+VLOOKUP(E61,Participants!$A$1:$F$1450,5,FALSE)</f>
        <v>#N/A</v>
      </c>
      <c r="I61" s="1" t="e">
        <f>+VLOOKUP(E61,Participants!$A$1:$F$1450,3,FALSE)</f>
        <v>#N/A</v>
      </c>
      <c r="J61" s="1" t="e">
        <f>+VLOOKUP(E61,Participants!$A$1:$G$1450,7,FALSE)</f>
        <v>#N/A</v>
      </c>
      <c r="K61" s="1"/>
      <c r="L61" s="1"/>
    </row>
    <row r="62" spans="1:12" ht="21" x14ac:dyDescent="0.35">
      <c r="A62" s="24" t="s">
        <v>1388</v>
      </c>
      <c r="B62" s="2">
        <v>3</v>
      </c>
      <c r="C62" s="2"/>
      <c r="D62" s="2"/>
      <c r="E62" s="2"/>
      <c r="F62" s="1" t="e">
        <f>+VLOOKUP(E62,Participants!$A$1:$F$1450,2,FALSE)</f>
        <v>#N/A</v>
      </c>
      <c r="G62" s="1" t="e">
        <f>+VLOOKUP(E62,Participants!$A$1:$F$1450,4,FALSE)</f>
        <v>#N/A</v>
      </c>
      <c r="H62" s="1" t="e">
        <f>+VLOOKUP(E62,Participants!$A$1:$F$1450,5,FALSE)</f>
        <v>#N/A</v>
      </c>
      <c r="I62" s="1" t="e">
        <f>+VLOOKUP(E62,Participants!$A$1:$F$1450,3,FALSE)</f>
        <v>#N/A</v>
      </c>
      <c r="J62" s="1" t="e">
        <f>+VLOOKUP(E62,Participants!$A$1:$G$1450,7,FALSE)</f>
        <v>#N/A</v>
      </c>
      <c r="K62" s="1"/>
      <c r="L62" s="1"/>
    </row>
    <row r="63" spans="1:12" ht="21" x14ac:dyDescent="0.35">
      <c r="A63" s="24" t="s">
        <v>1388</v>
      </c>
      <c r="B63" s="2">
        <v>3</v>
      </c>
      <c r="C63" s="2"/>
      <c r="D63" s="2"/>
      <c r="E63" s="2"/>
      <c r="F63" s="1" t="e">
        <f>+VLOOKUP(E63,Participants!$A$1:$F$1450,2,FALSE)</f>
        <v>#N/A</v>
      </c>
      <c r="G63" s="1" t="e">
        <f>+VLOOKUP(E63,Participants!$A$1:$F$1450,4,FALSE)</f>
        <v>#N/A</v>
      </c>
      <c r="H63" s="1" t="e">
        <f>+VLOOKUP(E63,Participants!$A$1:$F$1450,5,FALSE)</f>
        <v>#N/A</v>
      </c>
      <c r="I63" s="1" t="e">
        <f>+VLOOKUP(E63,Participants!$A$1:$F$1450,3,FALSE)</f>
        <v>#N/A</v>
      </c>
      <c r="J63" s="1" t="e">
        <f>+VLOOKUP(E63,Participants!$A$1:$G$1450,7,FALSE)</f>
        <v>#N/A</v>
      </c>
      <c r="K63" s="1"/>
      <c r="L63" s="1"/>
    </row>
    <row r="64" spans="1:12" ht="21" x14ac:dyDescent="0.35">
      <c r="A64" s="24" t="s">
        <v>1388</v>
      </c>
      <c r="B64" s="2">
        <v>3</v>
      </c>
      <c r="C64" s="2"/>
      <c r="D64" s="2"/>
      <c r="E64" s="2"/>
      <c r="F64" s="1" t="e">
        <f>+VLOOKUP(E64,Participants!$A$1:$F$1450,2,FALSE)</f>
        <v>#N/A</v>
      </c>
      <c r="G64" s="1" t="e">
        <f>+VLOOKUP(E64,Participants!$A$1:$F$1450,4,FALSE)</f>
        <v>#N/A</v>
      </c>
      <c r="H64" s="1" t="e">
        <f>+VLOOKUP(E64,Participants!$A$1:$F$1450,5,FALSE)</f>
        <v>#N/A</v>
      </c>
      <c r="I64" s="1" t="e">
        <f>+VLOOKUP(E64,Participants!$A$1:$F$1450,3,FALSE)</f>
        <v>#N/A</v>
      </c>
      <c r="J64" s="1" t="e">
        <f>+VLOOKUP(E64,Participants!$A$1:$G$1450,7,FALSE)</f>
        <v>#N/A</v>
      </c>
      <c r="K64" s="1"/>
      <c r="L64" s="1"/>
    </row>
    <row r="65" spans="1:12" ht="21" x14ac:dyDescent="0.35">
      <c r="A65" s="24" t="s">
        <v>1388</v>
      </c>
      <c r="B65" s="2">
        <v>3</v>
      </c>
      <c r="C65" s="2"/>
      <c r="D65" s="2"/>
      <c r="E65" s="2"/>
      <c r="F65" s="1" t="e">
        <f>+VLOOKUP(E65,Participants!$A$1:$F$1450,2,FALSE)</f>
        <v>#N/A</v>
      </c>
      <c r="G65" s="1" t="e">
        <f>+VLOOKUP(E65,Participants!$A$1:$F$1450,4,FALSE)</f>
        <v>#N/A</v>
      </c>
      <c r="H65" s="1" t="e">
        <f>+VLOOKUP(E65,Participants!$A$1:$F$1450,5,FALSE)</f>
        <v>#N/A</v>
      </c>
      <c r="I65" s="1" t="e">
        <f>+VLOOKUP(E65,Participants!$A$1:$F$1450,3,FALSE)</f>
        <v>#N/A</v>
      </c>
      <c r="J65" s="1" t="e">
        <f>+VLOOKUP(E65,Participants!$A$1:$G$1450,7,FALSE)</f>
        <v>#N/A</v>
      </c>
      <c r="K65" s="1"/>
      <c r="L65" s="1"/>
    </row>
    <row r="66" spans="1:12" ht="21" x14ac:dyDescent="0.35">
      <c r="A66" s="24" t="s">
        <v>1388</v>
      </c>
      <c r="B66" s="2">
        <v>3</v>
      </c>
      <c r="C66" s="2"/>
      <c r="D66" s="2"/>
      <c r="E66" s="2"/>
      <c r="F66" s="1" t="e">
        <f>+VLOOKUP(E66,Participants!$A$1:$F$1450,2,FALSE)</f>
        <v>#N/A</v>
      </c>
      <c r="G66" s="1" t="e">
        <f>+VLOOKUP(E66,Participants!$A$1:$F$1450,4,FALSE)</f>
        <v>#N/A</v>
      </c>
      <c r="H66" s="1" t="e">
        <f>+VLOOKUP(E66,Participants!$A$1:$F$1450,5,FALSE)</f>
        <v>#N/A</v>
      </c>
      <c r="I66" s="1" t="e">
        <f>+VLOOKUP(E66,Participants!$A$1:$F$1450,3,FALSE)</f>
        <v>#N/A</v>
      </c>
      <c r="J66" s="1" t="e">
        <f>+VLOOKUP(E66,Participants!$A$1:$G$1450,7,FALSE)</f>
        <v>#N/A</v>
      </c>
      <c r="K66" s="1"/>
      <c r="L66" s="1"/>
    </row>
    <row r="67" spans="1:12" ht="21" x14ac:dyDescent="0.35">
      <c r="A67" s="24" t="s">
        <v>1388</v>
      </c>
      <c r="B67" s="2">
        <v>3</v>
      </c>
      <c r="C67" s="2"/>
      <c r="D67" s="2"/>
      <c r="E67" s="2"/>
      <c r="F67" s="1" t="e">
        <f>+VLOOKUP(E67,Participants!$A$1:$F$1450,2,FALSE)</f>
        <v>#N/A</v>
      </c>
      <c r="G67" s="1" t="e">
        <f>+VLOOKUP(E67,Participants!$A$1:$F$1450,4,FALSE)</f>
        <v>#N/A</v>
      </c>
      <c r="H67" s="1" t="e">
        <f>+VLOOKUP(E67,Participants!$A$1:$F$1450,5,FALSE)</f>
        <v>#N/A</v>
      </c>
      <c r="I67" s="1" t="e">
        <f>+VLOOKUP(E67,Participants!$A$1:$F$1450,3,FALSE)</f>
        <v>#N/A</v>
      </c>
      <c r="J67" s="1" t="e">
        <f>+VLOOKUP(E67,Participants!$A$1:$G$1450,7,FALSE)</f>
        <v>#N/A</v>
      </c>
      <c r="K67" s="1"/>
      <c r="L67" s="1"/>
    </row>
    <row r="68" spans="1:12" ht="21" x14ac:dyDescent="0.35">
      <c r="A68" s="24" t="s">
        <v>1388</v>
      </c>
      <c r="B68" s="2">
        <v>3</v>
      </c>
      <c r="C68" s="2"/>
      <c r="D68" s="2"/>
      <c r="E68" s="2"/>
      <c r="F68" s="1" t="e">
        <f>+VLOOKUP(E68,Participants!$A$1:$F$1450,2,FALSE)</f>
        <v>#N/A</v>
      </c>
      <c r="G68" s="1" t="e">
        <f>+VLOOKUP(E68,Participants!$A$1:$F$1450,4,FALSE)</f>
        <v>#N/A</v>
      </c>
      <c r="H68" s="1" t="e">
        <f>+VLOOKUP(E68,Participants!$A$1:$F$1450,5,FALSE)</f>
        <v>#N/A</v>
      </c>
      <c r="I68" s="1" t="e">
        <f>+VLOOKUP(E68,Participants!$A$1:$F$1450,3,FALSE)</f>
        <v>#N/A</v>
      </c>
      <c r="J68" s="1" t="e">
        <f>+VLOOKUP(E68,Participants!$A$1:$G$1450,7,FALSE)</f>
        <v>#N/A</v>
      </c>
      <c r="K68" s="1"/>
      <c r="L68" s="1"/>
    </row>
    <row r="69" spans="1:12" ht="21" x14ac:dyDescent="0.35">
      <c r="A69" s="24" t="s">
        <v>1388</v>
      </c>
      <c r="B69" s="2">
        <v>3</v>
      </c>
      <c r="C69" s="2"/>
      <c r="D69" s="2"/>
      <c r="E69" s="2"/>
      <c r="F69" s="1" t="e">
        <f>+VLOOKUP(E69,Participants!$A$1:$F$1450,2,FALSE)</f>
        <v>#N/A</v>
      </c>
      <c r="G69" s="1" t="e">
        <f>+VLOOKUP(E69,Participants!$A$1:$F$1450,4,FALSE)</f>
        <v>#N/A</v>
      </c>
      <c r="H69" s="1" t="e">
        <f>+VLOOKUP(E69,Participants!$A$1:$F$1450,5,FALSE)</f>
        <v>#N/A</v>
      </c>
      <c r="I69" s="1" t="e">
        <f>+VLOOKUP(E69,Participants!$A$1:$F$1450,3,FALSE)</f>
        <v>#N/A</v>
      </c>
      <c r="J69" s="1" t="e">
        <f>+VLOOKUP(E69,Participants!$A$1:$G$1450,7,FALSE)</f>
        <v>#N/A</v>
      </c>
      <c r="K69" s="1"/>
      <c r="L69" s="1"/>
    </row>
    <row r="70" spans="1:12" ht="21" x14ac:dyDescent="0.35">
      <c r="A70" s="24" t="s">
        <v>1388</v>
      </c>
      <c r="B70" s="2">
        <v>3</v>
      </c>
      <c r="C70" s="2"/>
      <c r="D70" s="2"/>
      <c r="E70" s="2"/>
      <c r="F70" s="1" t="e">
        <f>+VLOOKUP(E70,Participants!$A$1:$F$1450,2,FALSE)</f>
        <v>#N/A</v>
      </c>
      <c r="G70" s="1" t="e">
        <f>+VLOOKUP(E70,Participants!$A$1:$F$1450,4,FALSE)</f>
        <v>#N/A</v>
      </c>
      <c r="H70" s="1" t="e">
        <f>+VLOOKUP(E70,Participants!$A$1:$F$1450,5,FALSE)</f>
        <v>#N/A</v>
      </c>
      <c r="I70" s="1" t="e">
        <f>+VLOOKUP(E70,Participants!$A$1:$F$1450,3,FALSE)</f>
        <v>#N/A</v>
      </c>
      <c r="J70" s="1" t="e">
        <f>+VLOOKUP(E70,Participants!$A$1:$G$1450,7,FALSE)</f>
        <v>#N/A</v>
      </c>
      <c r="K70" s="1"/>
      <c r="L70" s="1"/>
    </row>
    <row r="71" spans="1:12" ht="21" x14ac:dyDescent="0.35">
      <c r="A71" s="24" t="s">
        <v>1388</v>
      </c>
      <c r="B71" s="2">
        <v>3</v>
      </c>
      <c r="C71" s="2"/>
      <c r="D71" s="2"/>
      <c r="E71" s="2"/>
      <c r="F71" s="1" t="e">
        <f>+VLOOKUP(E71,Participants!$A$1:$F$1450,2,FALSE)</f>
        <v>#N/A</v>
      </c>
      <c r="G71" s="1" t="e">
        <f>+VLOOKUP(E71,Participants!$A$1:$F$1450,4,FALSE)</f>
        <v>#N/A</v>
      </c>
      <c r="H71" s="1" t="e">
        <f>+VLOOKUP(E71,Participants!$A$1:$F$1450,5,FALSE)</f>
        <v>#N/A</v>
      </c>
      <c r="I71" s="1" t="e">
        <f>+VLOOKUP(E71,Participants!$A$1:$F$1450,3,FALSE)</f>
        <v>#N/A</v>
      </c>
      <c r="J71" s="1" t="e">
        <f>+VLOOKUP(E71,Participants!$A$1:$G$1450,7,FALSE)</f>
        <v>#N/A</v>
      </c>
      <c r="K71" s="1"/>
      <c r="L71" s="1"/>
    </row>
    <row r="72" spans="1:12" ht="21" x14ac:dyDescent="0.35">
      <c r="A72" s="24" t="s">
        <v>1388</v>
      </c>
      <c r="B72" s="2">
        <v>3</v>
      </c>
      <c r="C72" s="2"/>
      <c r="D72" s="2"/>
      <c r="E72" s="2"/>
      <c r="F72" s="1" t="e">
        <f>+VLOOKUP(E72,Participants!$A$1:$F$1450,2,FALSE)</f>
        <v>#N/A</v>
      </c>
      <c r="G72" s="1" t="e">
        <f>+VLOOKUP(E72,Participants!$A$1:$F$1450,4,FALSE)</f>
        <v>#N/A</v>
      </c>
      <c r="H72" s="1" t="e">
        <f>+VLOOKUP(E72,Participants!$A$1:$F$1450,5,FALSE)</f>
        <v>#N/A</v>
      </c>
      <c r="I72" s="1" t="e">
        <f>+VLOOKUP(E72,Participants!$A$1:$F$1450,3,FALSE)</f>
        <v>#N/A</v>
      </c>
      <c r="J72" s="1" t="e">
        <f>+VLOOKUP(E72,Participants!$A$1:$G$1450,7,FALSE)</f>
        <v>#N/A</v>
      </c>
      <c r="K72" s="1"/>
      <c r="L72" s="1"/>
    </row>
    <row r="73" spans="1:12" ht="21" x14ac:dyDescent="0.35">
      <c r="A73" s="24" t="s">
        <v>1388</v>
      </c>
      <c r="B73" s="2">
        <v>4</v>
      </c>
      <c r="C73" s="2"/>
      <c r="D73" s="2"/>
      <c r="E73" s="2"/>
      <c r="F73" s="1" t="e">
        <f>+VLOOKUP(E73,Participants!$A$1:$F$1450,2,FALSE)</f>
        <v>#N/A</v>
      </c>
      <c r="G73" s="1" t="e">
        <f>+VLOOKUP(E73,Participants!$A$1:$F$1450,4,FALSE)</f>
        <v>#N/A</v>
      </c>
      <c r="H73" s="1" t="e">
        <f>+VLOOKUP(E73,Participants!$A$1:$F$1450,5,FALSE)</f>
        <v>#N/A</v>
      </c>
      <c r="I73" s="1" t="e">
        <f>+VLOOKUP(E73,Participants!$A$1:$F$1450,3,FALSE)</f>
        <v>#N/A</v>
      </c>
      <c r="J73" s="1" t="e">
        <f>+VLOOKUP(E73,Participants!$A$1:$G$1450,7,FALSE)</f>
        <v>#N/A</v>
      </c>
      <c r="K73" s="1"/>
      <c r="L73" s="1"/>
    </row>
    <row r="74" spans="1:12" ht="21" x14ac:dyDescent="0.35">
      <c r="A74" s="24" t="s">
        <v>1388</v>
      </c>
      <c r="B74" s="2">
        <v>4</v>
      </c>
      <c r="C74" s="2"/>
      <c r="D74" s="2"/>
      <c r="E74" s="2"/>
      <c r="F74" s="1" t="e">
        <f>+VLOOKUP(E74,Participants!$A$1:$F$1450,2,FALSE)</f>
        <v>#N/A</v>
      </c>
      <c r="G74" s="1" t="e">
        <f>+VLOOKUP(E74,Participants!$A$1:$F$1450,4,FALSE)</f>
        <v>#N/A</v>
      </c>
      <c r="H74" s="1" t="e">
        <f>+VLOOKUP(E74,Participants!$A$1:$F$1450,5,FALSE)</f>
        <v>#N/A</v>
      </c>
      <c r="I74" s="1" t="e">
        <f>+VLOOKUP(E74,Participants!$A$1:$F$1450,3,FALSE)</f>
        <v>#N/A</v>
      </c>
      <c r="J74" s="1" t="e">
        <f>+VLOOKUP(E74,Participants!$A$1:$G$1450,7,FALSE)</f>
        <v>#N/A</v>
      </c>
      <c r="K74" s="1"/>
      <c r="L74" s="1"/>
    </row>
    <row r="75" spans="1:12" ht="21" x14ac:dyDescent="0.35">
      <c r="A75" s="24" t="s">
        <v>1388</v>
      </c>
      <c r="B75" s="2">
        <v>4</v>
      </c>
      <c r="C75" s="2"/>
      <c r="D75" s="2"/>
      <c r="E75" s="2"/>
      <c r="F75" s="1" t="e">
        <f>+VLOOKUP(E75,Participants!$A$1:$F$1450,2,FALSE)</f>
        <v>#N/A</v>
      </c>
      <c r="G75" s="1" t="e">
        <f>+VLOOKUP(E75,Participants!$A$1:$F$1450,4,FALSE)</f>
        <v>#N/A</v>
      </c>
      <c r="H75" s="1" t="e">
        <f>+VLOOKUP(E75,Participants!$A$1:$F$1450,5,FALSE)</f>
        <v>#N/A</v>
      </c>
      <c r="I75" s="1" t="e">
        <f>+VLOOKUP(E75,Participants!$A$1:$F$1450,3,FALSE)</f>
        <v>#N/A</v>
      </c>
      <c r="J75" s="1" t="e">
        <f>+VLOOKUP(E75,Participants!$A$1:$G$1450,7,FALSE)</f>
        <v>#N/A</v>
      </c>
      <c r="K75" s="1"/>
      <c r="L75" s="1"/>
    </row>
    <row r="76" spans="1:12" ht="21" x14ac:dyDescent="0.35">
      <c r="A76" s="24" t="s">
        <v>1388</v>
      </c>
      <c r="B76" s="2">
        <v>4</v>
      </c>
      <c r="C76" s="2"/>
      <c r="D76" s="2"/>
      <c r="E76" s="2"/>
      <c r="F76" s="1" t="e">
        <f>+VLOOKUP(E76,Participants!$A$1:$F$1450,2,FALSE)</f>
        <v>#N/A</v>
      </c>
      <c r="G76" s="1" t="e">
        <f>+VLOOKUP(E76,Participants!$A$1:$F$1450,4,FALSE)</f>
        <v>#N/A</v>
      </c>
      <c r="H76" s="1" t="e">
        <f>+VLOOKUP(E76,Participants!$A$1:$F$1450,5,FALSE)</f>
        <v>#N/A</v>
      </c>
      <c r="I76" s="1" t="e">
        <f>+VLOOKUP(E76,Participants!$A$1:$F$1450,3,FALSE)</f>
        <v>#N/A</v>
      </c>
      <c r="J76" s="1" t="e">
        <f>+VLOOKUP(E76,Participants!$A$1:$G$1450,7,FALSE)</f>
        <v>#N/A</v>
      </c>
      <c r="K76" s="1"/>
      <c r="L76" s="1"/>
    </row>
    <row r="77" spans="1:12" ht="21" x14ac:dyDescent="0.35">
      <c r="A77" s="24" t="s">
        <v>1388</v>
      </c>
      <c r="B77" s="2">
        <v>4</v>
      </c>
      <c r="C77" s="2"/>
      <c r="D77" s="2"/>
      <c r="E77" s="2"/>
      <c r="F77" s="1" t="e">
        <f>+VLOOKUP(E77,Participants!$A$1:$F$1450,2,FALSE)</f>
        <v>#N/A</v>
      </c>
      <c r="G77" s="1" t="e">
        <f>+VLOOKUP(E77,Participants!$A$1:$F$1450,4,FALSE)</f>
        <v>#N/A</v>
      </c>
      <c r="H77" s="1" t="e">
        <f>+VLOOKUP(E77,Participants!$A$1:$F$1450,5,FALSE)</f>
        <v>#N/A</v>
      </c>
      <c r="I77" s="1" t="e">
        <f>+VLOOKUP(E77,Participants!$A$1:$F$1450,3,FALSE)</f>
        <v>#N/A</v>
      </c>
      <c r="J77" s="1" t="e">
        <f>+VLOOKUP(E77,Participants!$A$1:$G$1450,7,FALSE)</f>
        <v>#N/A</v>
      </c>
      <c r="K77" s="1"/>
      <c r="L77" s="1"/>
    </row>
    <row r="78" spans="1:12" ht="21" x14ac:dyDescent="0.35">
      <c r="A78" s="24" t="s">
        <v>1388</v>
      </c>
      <c r="B78" s="2">
        <v>4</v>
      </c>
      <c r="C78" s="2"/>
      <c r="D78" s="2"/>
      <c r="E78" s="2"/>
      <c r="F78" s="1" t="e">
        <f>+VLOOKUP(E78,Participants!$A$1:$F$1450,2,FALSE)</f>
        <v>#N/A</v>
      </c>
      <c r="G78" s="1" t="e">
        <f>+VLOOKUP(E78,Participants!$A$1:$F$1450,4,FALSE)</f>
        <v>#N/A</v>
      </c>
      <c r="H78" s="1" t="e">
        <f>+VLOOKUP(E78,Participants!$A$1:$F$1450,5,FALSE)</f>
        <v>#N/A</v>
      </c>
      <c r="I78" s="1" t="e">
        <f>+VLOOKUP(E78,Participants!$A$1:$F$1450,3,FALSE)</f>
        <v>#N/A</v>
      </c>
      <c r="J78" s="1" t="e">
        <f>+VLOOKUP(E78,Participants!$A$1:$G$1450,7,FALSE)</f>
        <v>#N/A</v>
      </c>
      <c r="K78" s="1"/>
      <c r="L78" s="1"/>
    </row>
    <row r="79" spans="1:12" ht="21" x14ac:dyDescent="0.35">
      <c r="A79" s="24" t="s">
        <v>1388</v>
      </c>
      <c r="B79" s="2">
        <v>4</v>
      </c>
      <c r="C79" s="2"/>
      <c r="D79" s="2"/>
      <c r="E79" s="2"/>
      <c r="F79" s="1" t="e">
        <f>+VLOOKUP(E79,Participants!$A$1:$F$1450,2,FALSE)</f>
        <v>#N/A</v>
      </c>
      <c r="G79" s="1" t="e">
        <f>+VLOOKUP(E79,Participants!$A$1:$F$1450,4,FALSE)</f>
        <v>#N/A</v>
      </c>
      <c r="H79" s="1" t="e">
        <f>+VLOOKUP(E79,Participants!$A$1:$F$1450,5,FALSE)</f>
        <v>#N/A</v>
      </c>
      <c r="I79" s="1" t="e">
        <f>+VLOOKUP(E79,Participants!$A$1:$F$1450,3,FALSE)</f>
        <v>#N/A</v>
      </c>
      <c r="J79" s="1" t="e">
        <f>+VLOOKUP(E79,Participants!$A$1:$G$1450,7,FALSE)</f>
        <v>#N/A</v>
      </c>
      <c r="K79" s="1"/>
      <c r="L79" s="1"/>
    </row>
    <row r="80" spans="1:12" ht="21" x14ac:dyDescent="0.35">
      <c r="A80" s="24" t="s">
        <v>1388</v>
      </c>
      <c r="B80" s="2">
        <v>4</v>
      </c>
      <c r="C80" s="2"/>
      <c r="D80" s="2"/>
      <c r="E80" s="2"/>
      <c r="F80" s="1" t="e">
        <f>+VLOOKUP(E80,Participants!$A$1:$F$1450,2,FALSE)</f>
        <v>#N/A</v>
      </c>
      <c r="G80" s="1" t="e">
        <f>+VLOOKUP(E80,Participants!$A$1:$F$1450,4,FALSE)</f>
        <v>#N/A</v>
      </c>
      <c r="H80" s="1" t="e">
        <f>+VLOOKUP(E80,Participants!$A$1:$F$1450,5,FALSE)</f>
        <v>#N/A</v>
      </c>
      <c r="I80" s="1" t="e">
        <f>+VLOOKUP(E80,Participants!$A$1:$F$1450,3,FALSE)</f>
        <v>#N/A</v>
      </c>
      <c r="J80" s="1" t="e">
        <f>+VLOOKUP(E80,Participants!$A$1:$G$1450,7,FALSE)</f>
        <v>#N/A</v>
      </c>
      <c r="K80" s="1"/>
      <c r="L80" s="1"/>
    </row>
    <row r="81" spans="1:12" ht="21" x14ac:dyDescent="0.35">
      <c r="A81" s="24" t="s">
        <v>1388</v>
      </c>
      <c r="B81" s="2">
        <v>4</v>
      </c>
      <c r="C81" s="2"/>
      <c r="D81" s="2"/>
      <c r="E81" s="2"/>
      <c r="F81" s="1" t="e">
        <f>+VLOOKUP(E81,Participants!$A$1:$F$1450,2,FALSE)</f>
        <v>#N/A</v>
      </c>
      <c r="G81" s="1" t="e">
        <f>+VLOOKUP(E81,Participants!$A$1:$F$1450,4,FALSE)</f>
        <v>#N/A</v>
      </c>
      <c r="H81" s="1" t="e">
        <f>+VLOOKUP(E81,Participants!$A$1:$F$1450,5,FALSE)</f>
        <v>#N/A</v>
      </c>
      <c r="I81" s="1" t="e">
        <f>+VLOOKUP(E81,Participants!$A$1:$F$1450,3,FALSE)</f>
        <v>#N/A</v>
      </c>
      <c r="J81" s="1" t="e">
        <f>+VLOOKUP(E81,Participants!$A$1:$G$1450,7,FALSE)</f>
        <v>#N/A</v>
      </c>
      <c r="K81" s="1"/>
      <c r="L81" s="1"/>
    </row>
    <row r="82" spans="1:12" ht="21" x14ac:dyDescent="0.35">
      <c r="A82" s="24" t="s">
        <v>1388</v>
      </c>
      <c r="B82" s="2">
        <v>4</v>
      </c>
      <c r="C82" s="2"/>
      <c r="D82" s="2"/>
      <c r="E82" s="2"/>
      <c r="F82" s="1" t="e">
        <f>+VLOOKUP(E82,Participants!$A$1:$F$1450,2,FALSE)</f>
        <v>#N/A</v>
      </c>
      <c r="G82" s="1" t="e">
        <f>+VLOOKUP(E82,Participants!$A$1:$F$1450,4,FALSE)</f>
        <v>#N/A</v>
      </c>
      <c r="H82" s="1" t="e">
        <f>+VLOOKUP(E82,Participants!$A$1:$F$1450,5,FALSE)</f>
        <v>#N/A</v>
      </c>
      <c r="I82" s="1" t="e">
        <f>+VLOOKUP(E82,Participants!$A$1:$F$1450,3,FALSE)</f>
        <v>#N/A</v>
      </c>
      <c r="J82" s="1" t="e">
        <f>+VLOOKUP(E82,Participants!$A$1:$G$1450,7,FALSE)</f>
        <v>#N/A</v>
      </c>
      <c r="K82" s="1"/>
      <c r="L82" s="1"/>
    </row>
    <row r="83" spans="1:12" ht="21" x14ac:dyDescent="0.35">
      <c r="A83" s="24" t="s">
        <v>1388</v>
      </c>
      <c r="B83" s="2">
        <v>4</v>
      </c>
      <c r="C83" s="2"/>
      <c r="D83" s="2"/>
      <c r="E83" s="2"/>
      <c r="F83" s="1" t="e">
        <f>+VLOOKUP(E83,Participants!$A$1:$F$1450,2,FALSE)</f>
        <v>#N/A</v>
      </c>
      <c r="G83" s="1" t="e">
        <f>+VLOOKUP(E83,Participants!$A$1:$F$1450,4,FALSE)</f>
        <v>#N/A</v>
      </c>
      <c r="H83" s="1" t="e">
        <f>+VLOOKUP(E83,Participants!$A$1:$F$1450,5,FALSE)</f>
        <v>#N/A</v>
      </c>
      <c r="I83" s="1" t="e">
        <f>+VLOOKUP(E83,Participants!$A$1:$F$1450,3,FALSE)</f>
        <v>#N/A</v>
      </c>
      <c r="J83" s="1" t="e">
        <f>+VLOOKUP(E83,Participants!$A$1:$G$1450,7,FALSE)</f>
        <v>#N/A</v>
      </c>
      <c r="K83" s="1"/>
      <c r="L83" s="1"/>
    </row>
    <row r="84" spans="1:12" ht="21" x14ac:dyDescent="0.35">
      <c r="A84" s="24" t="s">
        <v>1388</v>
      </c>
      <c r="B84" s="2">
        <v>4</v>
      </c>
      <c r="C84" s="2"/>
      <c r="D84" s="2"/>
      <c r="E84" s="2"/>
      <c r="F84" s="1" t="e">
        <f>+VLOOKUP(E84,Participants!$A$1:$F$1450,2,FALSE)</f>
        <v>#N/A</v>
      </c>
      <c r="G84" s="1" t="e">
        <f>+VLOOKUP(E84,Participants!$A$1:$F$1450,4,FALSE)</f>
        <v>#N/A</v>
      </c>
      <c r="H84" s="1" t="e">
        <f>+VLOOKUP(E84,Participants!$A$1:$F$1450,5,FALSE)</f>
        <v>#N/A</v>
      </c>
      <c r="I84" s="1" t="e">
        <f>+VLOOKUP(E84,Participants!$A$1:$F$1450,3,FALSE)</f>
        <v>#N/A</v>
      </c>
      <c r="J84" s="1" t="e">
        <f>+VLOOKUP(E84,Participants!$A$1:$G$1450,7,FALSE)</f>
        <v>#N/A</v>
      </c>
      <c r="K84" s="1"/>
      <c r="L84" s="1"/>
    </row>
    <row r="85" spans="1:12" ht="21" x14ac:dyDescent="0.35">
      <c r="A85" s="24" t="s">
        <v>1388</v>
      </c>
      <c r="B85" s="2">
        <v>4</v>
      </c>
      <c r="C85" s="2"/>
      <c r="D85" s="2"/>
      <c r="E85" s="2"/>
      <c r="F85" s="1" t="e">
        <f>+VLOOKUP(E85,Participants!$A$1:$F$1450,2,FALSE)</f>
        <v>#N/A</v>
      </c>
      <c r="G85" s="1" t="e">
        <f>+VLOOKUP(E85,Participants!$A$1:$F$1450,4,FALSE)</f>
        <v>#N/A</v>
      </c>
      <c r="H85" s="1" t="e">
        <f>+VLOOKUP(E85,Participants!$A$1:$F$1450,5,FALSE)</f>
        <v>#N/A</v>
      </c>
      <c r="I85" s="1" t="e">
        <f>+VLOOKUP(E85,Participants!$A$1:$F$1450,3,FALSE)</f>
        <v>#N/A</v>
      </c>
      <c r="J85" s="1" t="e">
        <f>+VLOOKUP(E85,Participants!$A$1:$G$1450,7,FALSE)</f>
        <v>#N/A</v>
      </c>
      <c r="K85" s="1"/>
      <c r="L85" s="1"/>
    </row>
    <row r="86" spans="1:12" ht="21" x14ac:dyDescent="0.35">
      <c r="A86" s="24" t="s">
        <v>1388</v>
      </c>
      <c r="B86" s="2">
        <v>4</v>
      </c>
      <c r="C86" s="2"/>
      <c r="D86" s="2"/>
      <c r="E86" s="2"/>
      <c r="F86" s="1" t="e">
        <f>+VLOOKUP(E86,Participants!$A$1:$F$1450,2,FALSE)</f>
        <v>#N/A</v>
      </c>
      <c r="G86" s="1" t="e">
        <f>+VLOOKUP(E86,Participants!$A$1:$F$1450,4,FALSE)</f>
        <v>#N/A</v>
      </c>
      <c r="H86" s="1" t="e">
        <f>+VLOOKUP(E86,Participants!$A$1:$F$1450,5,FALSE)</f>
        <v>#N/A</v>
      </c>
      <c r="I86" s="1" t="e">
        <f>+VLOOKUP(E86,Participants!$A$1:$F$1450,3,FALSE)</f>
        <v>#N/A</v>
      </c>
      <c r="J86" s="1" t="e">
        <f>+VLOOKUP(E86,Participants!$A$1:$G$1450,7,FALSE)</f>
        <v>#N/A</v>
      </c>
      <c r="K86" s="1"/>
      <c r="L86" s="1"/>
    </row>
    <row r="87" spans="1:12" ht="21" x14ac:dyDescent="0.35">
      <c r="A87" s="24" t="s">
        <v>1388</v>
      </c>
      <c r="B87" s="2">
        <v>4</v>
      </c>
      <c r="C87" s="2"/>
      <c r="D87" s="2"/>
      <c r="E87" s="2"/>
      <c r="F87" s="1" t="e">
        <f>+VLOOKUP(E87,Participants!$A$1:$F$1450,2,FALSE)</f>
        <v>#N/A</v>
      </c>
      <c r="G87" s="1" t="e">
        <f>+VLOOKUP(E87,Participants!$A$1:$F$1450,4,FALSE)</f>
        <v>#N/A</v>
      </c>
      <c r="H87" s="1" t="e">
        <f>+VLOOKUP(E87,Participants!$A$1:$F$1450,5,FALSE)</f>
        <v>#N/A</v>
      </c>
      <c r="I87" s="1" t="e">
        <f>+VLOOKUP(E87,Participants!$A$1:$F$1450,3,FALSE)</f>
        <v>#N/A</v>
      </c>
      <c r="J87" s="1" t="e">
        <f>+VLOOKUP(E87,Participants!$A$1:$G$1450,7,FALSE)</f>
        <v>#N/A</v>
      </c>
      <c r="K87" s="1"/>
      <c r="L87" s="1"/>
    </row>
    <row r="88" spans="1:12" ht="21" x14ac:dyDescent="0.35">
      <c r="A88" s="24" t="s">
        <v>1388</v>
      </c>
      <c r="B88" s="2">
        <v>4</v>
      </c>
      <c r="C88" s="2"/>
      <c r="D88" s="2"/>
      <c r="E88" s="2"/>
      <c r="F88" s="1" t="e">
        <f>+VLOOKUP(E88,Participants!$A$1:$F$1450,2,FALSE)</f>
        <v>#N/A</v>
      </c>
      <c r="G88" s="1" t="e">
        <f>+VLOOKUP(E88,Participants!$A$1:$F$1450,4,FALSE)</f>
        <v>#N/A</v>
      </c>
      <c r="H88" s="1" t="e">
        <f>+VLOOKUP(E88,Participants!$A$1:$F$1450,5,FALSE)</f>
        <v>#N/A</v>
      </c>
      <c r="I88" s="1" t="e">
        <f>+VLOOKUP(E88,Participants!$A$1:$F$1450,3,FALSE)</f>
        <v>#N/A</v>
      </c>
      <c r="J88" s="1" t="e">
        <f>+VLOOKUP(E88,Participants!$A$1:$G$1450,7,FALSE)</f>
        <v>#N/A</v>
      </c>
      <c r="K88" s="1"/>
      <c r="L88" s="1"/>
    </row>
    <row r="89" spans="1:12" ht="21" x14ac:dyDescent="0.35">
      <c r="A89" s="24" t="s">
        <v>1388</v>
      </c>
      <c r="B89" s="2">
        <v>4</v>
      </c>
      <c r="C89" s="2"/>
      <c r="D89" s="2"/>
      <c r="E89" s="2"/>
      <c r="F89" s="1" t="e">
        <f>+VLOOKUP(E89,Participants!$A$1:$F$1450,2,FALSE)</f>
        <v>#N/A</v>
      </c>
      <c r="G89" s="1" t="e">
        <f>+VLOOKUP(E89,Participants!$A$1:$F$1450,4,FALSE)</f>
        <v>#N/A</v>
      </c>
      <c r="H89" s="1" t="e">
        <f>+VLOOKUP(E89,Participants!$A$1:$F$1450,5,FALSE)</f>
        <v>#N/A</v>
      </c>
      <c r="I89" s="1" t="e">
        <f>+VLOOKUP(E89,Participants!$A$1:$F$1450,3,FALSE)</f>
        <v>#N/A</v>
      </c>
      <c r="J89" s="1" t="e">
        <f>+VLOOKUP(E89,Participants!$A$1:$G$1450,7,FALSE)</f>
        <v>#N/A</v>
      </c>
      <c r="K89" s="1"/>
      <c r="L89" s="1"/>
    </row>
    <row r="90" spans="1:12" ht="21" x14ac:dyDescent="0.35">
      <c r="A90" s="24" t="s">
        <v>1388</v>
      </c>
      <c r="B90" s="2">
        <v>4</v>
      </c>
      <c r="C90" s="2"/>
      <c r="D90" s="2"/>
      <c r="E90" s="2"/>
      <c r="F90" s="1" t="e">
        <f>+VLOOKUP(E90,Participants!$A$1:$F$1450,2,FALSE)</f>
        <v>#N/A</v>
      </c>
      <c r="G90" s="1" t="e">
        <f>+VLOOKUP(E90,Participants!$A$1:$F$1450,4,FALSE)</f>
        <v>#N/A</v>
      </c>
      <c r="H90" s="1" t="e">
        <f>+VLOOKUP(E90,Participants!$A$1:$F$1450,5,FALSE)</f>
        <v>#N/A</v>
      </c>
      <c r="I90" s="1" t="e">
        <f>+VLOOKUP(E90,Participants!$A$1:$F$1450,3,FALSE)</f>
        <v>#N/A</v>
      </c>
      <c r="J90" s="1" t="e">
        <f>+VLOOKUP(E90,Participants!$A$1:$G$1450,7,FALSE)</f>
        <v>#N/A</v>
      </c>
      <c r="K90" s="1"/>
      <c r="L90" s="1"/>
    </row>
    <row r="91" spans="1:12" ht="21" x14ac:dyDescent="0.35">
      <c r="A91" s="24" t="s">
        <v>1388</v>
      </c>
      <c r="B91" s="2">
        <v>4</v>
      </c>
      <c r="C91" s="2"/>
      <c r="D91" s="2"/>
      <c r="E91" s="2"/>
      <c r="F91" s="1" t="e">
        <f>+VLOOKUP(E91,Participants!$A$1:$F$1450,2,FALSE)</f>
        <v>#N/A</v>
      </c>
      <c r="G91" s="1" t="e">
        <f>+VLOOKUP(E91,Participants!$A$1:$F$1450,4,FALSE)</f>
        <v>#N/A</v>
      </c>
      <c r="H91" s="1" t="e">
        <f>+VLOOKUP(E91,Participants!$A$1:$F$1450,5,FALSE)</f>
        <v>#N/A</v>
      </c>
      <c r="I91" s="1" t="e">
        <f>+VLOOKUP(E91,Participants!$A$1:$F$1450,3,FALSE)</f>
        <v>#N/A</v>
      </c>
      <c r="J91" s="1" t="e">
        <f>+VLOOKUP(E91,Participants!$A$1:$G$1450,7,FALSE)</f>
        <v>#N/A</v>
      </c>
      <c r="K91" s="1"/>
      <c r="L91" s="1"/>
    </row>
    <row r="92" spans="1:12" ht="21" x14ac:dyDescent="0.35">
      <c r="A92" s="24" t="s">
        <v>1388</v>
      </c>
      <c r="B92" s="2">
        <v>4</v>
      </c>
      <c r="C92" s="2"/>
      <c r="D92" s="2"/>
      <c r="E92" s="2"/>
      <c r="F92" s="1" t="e">
        <f>+VLOOKUP(E92,Participants!$A$1:$F$1450,2,FALSE)</f>
        <v>#N/A</v>
      </c>
      <c r="G92" s="1" t="e">
        <f>+VLOOKUP(E92,Participants!$A$1:$F$1450,4,FALSE)</f>
        <v>#N/A</v>
      </c>
      <c r="H92" s="1" t="e">
        <f>+VLOOKUP(E92,Participants!$A$1:$F$1450,5,FALSE)</f>
        <v>#N/A</v>
      </c>
      <c r="I92" s="1" t="e">
        <f>+VLOOKUP(E92,Participants!$A$1:$F$1450,3,FALSE)</f>
        <v>#N/A</v>
      </c>
      <c r="J92" s="1" t="e">
        <f>+VLOOKUP(E92,Participants!$A$1:$G$1450,7,FALSE)</f>
        <v>#N/A</v>
      </c>
      <c r="K92" s="1"/>
      <c r="L92" s="1"/>
    </row>
    <row r="93" spans="1:12" ht="21" x14ac:dyDescent="0.35">
      <c r="A93" s="24" t="s">
        <v>1388</v>
      </c>
      <c r="B93" s="2">
        <v>4</v>
      </c>
      <c r="C93" s="2"/>
      <c r="D93" s="2"/>
      <c r="E93" s="2"/>
      <c r="F93" s="1" t="e">
        <f>+VLOOKUP(E93,Participants!$A$1:$F$1450,2,FALSE)</f>
        <v>#N/A</v>
      </c>
      <c r="G93" s="1" t="e">
        <f>+VLOOKUP(E93,Participants!$A$1:$F$1450,4,FALSE)</f>
        <v>#N/A</v>
      </c>
      <c r="H93" s="1" t="e">
        <f>+VLOOKUP(E93,Participants!$A$1:$F$1450,5,FALSE)</f>
        <v>#N/A</v>
      </c>
      <c r="I93" s="1" t="e">
        <f>+VLOOKUP(E93,Participants!$A$1:$F$1450,3,FALSE)</f>
        <v>#N/A</v>
      </c>
      <c r="J93" s="1" t="e">
        <f>+VLOOKUP(E93,Participants!$A$1:$G$1450,7,FALSE)</f>
        <v>#N/A</v>
      </c>
      <c r="K93" s="1"/>
      <c r="L93" s="1"/>
    </row>
    <row r="94" spans="1:12" ht="21" x14ac:dyDescent="0.35">
      <c r="A94" s="24" t="s">
        <v>1388</v>
      </c>
      <c r="B94" s="2">
        <v>4</v>
      </c>
      <c r="C94" s="2"/>
      <c r="D94" s="2"/>
      <c r="E94" s="2"/>
      <c r="F94" s="1" t="e">
        <f>+VLOOKUP(E94,Participants!$A$1:$F$1450,2,FALSE)</f>
        <v>#N/A</v>
      </c>
      <c r="G94" s="1" t="e">
        <f>+VLOOKUP(E94,Participants!$A$1:$F$1450,4,FALSE)</f>
        <v>#N/A</v>
      </c>
      <c r="H94" s="1" t="e">
        <f>+VLOOKUP(E94,Participants!$A$1:$F$1450,5,FALSE)</f>
        <v>#N/A</v>
      </c>
      <c r="I94" s="1" t="e">
        <f>+VLOOKUP(E94,Participants!$A$1:$F$1450,3,FALSE)</f>
        <v>#N/A</v>
      </c>
      <c r="J94" s="1" t="e">
        <f>+VLOOKUP(E94,Participants!$A$1:$G$1450,7,FALSE)</f>
        <v>#N/A</v>
      </c>
      <c r="K94" s="1"/>
      <c r="L94" s="1"/>
    </row>
    <row r="95" spans="1:12" ht="21" x14ac:dyDescent="0.35">
      <c r="A95" s="24" t="s">
        <v>1388</v>
      </c>
      <c r="B95" s="2">
        <v>4</v>
      </c>
      <c r="C95" s="2"/>
      <c r="D95" s="2"/>
      <c r="E95" s="2"/>
      <c r="F95" s="1" t="e">
        <f>+VLOOKUP(E95,Participants!$A$1:$F$1450,2,FALSE)</f>
        <v>#N/A</v>
      </c>
      <c r="G95" s="1" t="e">
        <f>+VLOOKUP(E95,Participants!$A$1:$F$1450,4,FALSE)</f>
        <v>#N/A</v>
      </c>
      <c r="H95" s="1" t="e">
        <f>+VLOOKUP(E95,Participants!$A$1:$F$1450,5,FALSE)</f>
        <v>#N/A</v>
      </c>
      <c r="I95" s="1" t="e">
        <f>+VLOOKUP(E95,Participants!$A$1:$F$1450,3,FALSE)</f>
        <v>#N/A</v>
      </c>
      <c r="J95" s="1" t="e">
        <f>+VLOOKUP(E95,Participants!$A$1:$G$1450,7,FALSE)</f>
        <v>#N/A</v>
      </c>
      <c r="K95" s="1"/>
      <c r="L95" s="1"/>
    </row>
    <row r="96" spans="1:12" ht="21" x14ac:dyDescent="0.35">
      <c r="A96" s="24" t="s">
        <v>1388</v>
      </c>
      <c r="B96" s="2">
        <v>4</v>
      </c>
      <c r="C96" s="2"/>
      <c r="D96" s="2"/>
      <c r="E96" s="2"/>
      <c r="F96" s="1" t="e">
        <f>+VLOOKUP(E96,Participants!$A$1:$F$1450,2,FALSE)</f>
        <v>#N/A</v>
      </c>
      <c r="G96" s="1" t="e">
        <f>+VLOOKUP(E96,Participants!$A$1:$F$1450,4,FALSE)</f>
        <v>#N/A</v>
      </c>
      <c r="H96" s="1" t="e">
        <f>+VLOOKUP(E96,Participants!$A$1:$F$1450,5,FALSE)</f>
        <v>#N/A</v>
      </c>
      <c r="I96" s="1" t="e">
        <f>+VLOOKUP(E96,Participants!$A$1:$F$1450,3,FALSE)</f>
        <v>#N/A</v>
      </c>
      <c r="J96" s="1" t="e">
        <f>+VLOOKUP(E96,Participants!$A$1:$G$1450,7,FALSE)</f>
        <v>#N/A</v>
      </c>
      <c r="K96" s="1"/>
      <c r="L96" s="1"/>
    </row>
    <row r="97" spans="1:12" ht="21" x14ac:dyDescent="0.35">
      <c r="A97" s="24" t="s">
        <v>1388</v>
      </c>
      <c r="B97" s="2">
        <v>4</v>
      </c>
      <c r="C97" s="2"/>
      <c r="D97" s="2"/>
      <c r="E97" s="2"/>
      <c r="F97" s="1" t="e">
        <f>+VLOOKUP(E97,Participants!$A$1:$F$1450,2,FALSE)</f>
        <v>#N/A</v>
      </c>
      <c r="G97" s="1" t="e">
        <f>+VLOOKUP(E97,Participants!$A$1:$F$1450,4,FALSE)</f>
        <v>#N/A</v>
      </c>
      <c r="H97" s="1" t="e">
        <f>+VLOOKUP(E97,Participants!$A$1:$F$1450,5,FALSE)</f>
        <v>#N/A</v>
      </c>
      <c r="I97" s="1" t="e">
        <f>+VLOOKUP(E97,Participants!$A$1:$F$1450,3,FALSE)</f>
        <v>#N/A</v>
      </c>
      <c r="J97" s="1" t="e">
        <f>+VLOOKUP(E97,Participants!$A$1:$G$1450,7,FALSE)</f>
        <v>#N/A</v>
      </c>
      <c r="K97" s="1"/>
      <c r="L97" s="1"/>
    </row>
    <row r="98" spans="1:12" ht="21" x14ac:dyDescent="0.35">
      <c r="A98" s="24" t="s">
        <v>1388</v>
      </c>
      <c r="B98" s="2"/>
      <c r="C98" s="2"/>
      <c r="D98" s="2"/>
      <c r="E98" s="2"/>
      <c r="F98" s="1" t="e">
        <f>+VLOOKUP(E98,Participants!$A$1:$F$1450,2,FALSE)</f>
        <v>#N/A</v>
      </c>
      <c r="G98" s="1" t="e">
        <f>+VLOOKUP(E98,Participants!$A$1:$F$1450,4,FALSE)</f>
        <v>#N/A</v>
      </c>
      <c r="H98" s="1" t="e">
        <f>+VLOOKUP(E98,Participants!$A$1:$F$1450,5,FALSE)</f>
        <v>#N/A</v>
      </c>
      <c r="I98" s="1" t="e">
        <f>+VLOOKUP(E98,Participants!$A$1:$F$1450,3,FALSE)</f>
        <v>#N/A</v>
      </c>
      <c r="J98" s="1" t="e">
        <f>+VLOOKUP(E98,Participants!$A$1:$G$1450,7,FALSE)</f>
        <v>#N/A</v>
      </c>
      <c r="K98" s="1"/>
      <c r="L98" s="1"/>
    </row>
    <row r="99" spans="1:12" ht="21" x14ac:dyDescent="0.35">
      <c r="A99" s="24" t="s">
        <v>1388</v>
      </c>
      <c r="B99" s="2"/>
      <c r="C99" s="2"/>
      <c r="D99" s="2"/>
      <c r="E99" s="2"/>
      <c r="F99" s="1" t="e">
        <f>+VLOOKUP(E99,Participants!$A$1:$F$1450,2,FALSE)</f>
        <v>#N/A</v>
      </c>
      <c r="G99" s="1" t="e">
        <f>+VLOOKUP(E99,Participants!$A$1:$F$1450,4,FALSE)</f>
        <v>#N/A</v>
      </c>
      <c r="H99" s="1" t="e">
        <f>+VLOOKUP(E99,Participants!$A$1:$F$1450,5,FALSE)</f>
        <v>#N/A</v>
      </c>
      <c r="I99" s="1" t="e">
        <f>+VLOOKUP(E99,Participants!$A$1:$F$1450,3,FALSE)</f>
        <v>#N/A</v>
      </c>
      <c r="J99" s="1" t="e">
        <f>+VLOOKUP(E99,Participants!$A$1:$G$1450,7,FALSE)</f>
        <v>#N/A</v>
      </c>
      <c r="K99" s="1"/>
      <c r="L99" s="1"/>
    </row>
    <row r="100" spans="1:12" ht="21" x14ac:dyDescent="0.35">
      <c r="A100" s="24" t="s">
        <v>1388</v>
      </c>
      <c r="B100" s="2"/>
      <c r="C100" s="2"/>
      <c r="D100" s="2"/>
      <c r="E100" s="2"/>
      <c r="F100" s="1" t="e">
        <f>+VLOOKUP(E100,Participants!$A$1:$F$1450,2,FALSE)</f>
        <v>#N/A</v>
      </c>
      <c r="G100" s="1" t="e">
        <f>+VLOOKUP(E100,Participants!$A$1:$F$1450,4,FALSE)</f>
        <v>#N/A</v>
      </c>
      <c r="H100" s="1" t="e">
        <f>+VLOOKUP(E100,Participants!$A$1:$F$1450,5,FALSE)</f>
        <v>#N/A</v>
      </c>
      <c r="I100" s="1" t="e">
        <f>+VLOOKUP(E100,Participants!$A$1:$F$1450,3,FALSE)</f>
        <v>#N/A</v>
      </c>
      <c r="J100" s="1" t="e">
        <f>+VLOOKUP(E100,Participants!$A$1:$G$1450,7,FALSE)</f>
        <v>#N/A</v>
      </c>
      <c r="K100" s="1"/>
      <c r="L100" s="1"/>
    </row>
    <row r="101" spans="1:12" ht="21" x14ac:dyDescent="0.35">
      <c r="A101" s="24" t="s">
        <v>1388</v>
      </c>
      <c r="B101" s="2"/>
      <c r="C101" s="2"/>
      <c r="D101" s="2"/>
      <c r="E101" s="2"/>
      <c r="F101" s="1" t="e">
        <f>+VLOOKUP(E101,Participants!$A$1:$F$1450,2,FALSE)</f>
        <v>#N/A</v>
      </c>
      <c r="G101" s="1" t="e">
        <f>+VLOOKUP(E101,Participants!$A$1:$F$1450,4,FALSE)</f>
        <v>#N/A</v>
      </c>
      <c r="H101" s="1" t="e">
        <f>+VLOOKUP(E101,Participants!$A$1:$F$1450,5,FALSE)</f>
        <v>#N/A</v>
      </c>
      <c r="I101" s="1" t="e">
        <f>+VLOOKUP(E101,Participants!$A$1:$F$1450,3,FALSE)</f>
        <v>#N/A</v>
      </c>
      <c r="J101" s="1" t="e">
        <f>+VLOOKUP(E101,Participants!$A$1:$G$1450,7,FALSE)</f>
        <v>#N/A</v>
      </c>
      <c r="K101" s="1"/>
      <c r="L101" s="1"/>
    </row>
    <row r="102" spans="1:12" ht="21" x14ac:dyDescent="0.35">
      <c r="A102" s="24" t="s">
        <v>1388</v>
      </c>
      <c r="B102" s="2"/>
      <c r="C102" s="2"/>
      <c r="D102" s="2"/>
      <c r="E102" s="2"/>
      <c r="F102" s="1" t="e">
        <f>+VLOOKUP(E102,Participants!$A$1:$F$1450,2,FALSE)</f>
        <v>#N/A</v>
      </c>
      <c r="G102" s="1" t="e">
        <f>+VLOOKUP(E102,Participants!$A$1:$F$1450,4,FALSE)</f>
        <v>#N/A</v>
      </c>
      <c r="H102" s="1" t="e">
        <f>+VLOOKUP(E102,Participants!$A$1:$F$1450,5,FALSE)</f>
        <v>#N/A</v>
      </c>
      <c r="I102" s="1" t="e">
        <f>+VLOOKUP(E102,Participants!$A$1:$F$1450,3,FALSE)</f>
        <v>#N/A</v>
      </c>
      <c r="J102" s="1" t="e">
        <f>+VLOOKUP(E102,Participants!$A$1:$G$1450,7,FALSE)</f>
        <v>#N/A</v>
      </c>
      <c r="K102" s="1"/>
      <c r="L102" s="1"/>
    </row>
    <row r="103" spans="1:12" ht="21" x14ac:dyDescent="0.35">
      <c r="A103" s="24" t="s">
        <v>1388</v>
      </c>
      <c r="B103" s="2"/>
      <c r="C103" s="2"/>
      <c r="D103" s="2"/>
      <c r="E103" s="2"/>
      <c r="F103" s="1" t="e">
        <f>+VLOOKUP(E103,Participants!$A$1:$F$1450,2,FALSE)</f>
        <v>#N/A</v>
      </c>
      <c r="G103" s="1" t="e">
        <f>+VLOOKUP(E103,Participants!$A$1:$F$1450,4,FALSE)</f>
        <v>#N/A</v>
      </c>
      <c r="H103" s="1" t="e">
        <f>+VLOOKUP(E103,Participants!$A$1:$F$1450,5,FALSE)</f>
        <v>#N/A</v>
      </c>
      <c r="I103" s="1" t="e">
        <f>+VLOOKUP(E103,Participants!$A$1:$F$1450,3,FALSE)</f>
        <v>#N/A</v>
      </c>
      <c r="J103" s="1" t="e">
        <f>+VLOOKUP(E103,Participants!$A$1:$G$1450,7,FALSE)</f>
        <v>#N/A</v>
      </c>
      <c r="K103" s="1"/>
      <c r="L103" s="1"/>
    </row>
    <row r="104" spans="1:12" ht="21" x14ac:dyDescent="0.35">
      <c r="A104" s="24" t="s">
        <v>1388</v>
      </c>
      <c r="B104" s="2"/>
      <c r="C104" s="2"/>
      <c r="D104" s="2"/>
      <c r="E104" s="2"/>
      <c r="F104" s="1" t="e">
        <f>+VLOOKUP(E104,Participants!$A$1:$F$1450,2,FALSE)</f>
        <v>#N/A</v>
      </c>
      <c r="G104" s="1" t="e">
        <f>+VLOOKUP(E104,Participants!$A$1:$F$1450,4,FALSE)</f>
        <v>#N/A</v>
      </c>
      <c r="H104" s="1" t="e">
        <f>+VLOOKUP(E104,Participants!$A$1:$F$1450,5,FALSE)</f>
        <v>#N/A</v>
      </c>
      <c r="I104" s="1" t="e">
        <f>+VLOOKUP(E104,Participants!$A$1:$F$1450,3,FALSE)</f>
        <v>#N/A</v>
      </c>
      <c r="J104" s="1" t="e">
        <f>+VLOOKUP(E104,Participants!$A$1:$G$1450,7,FALSE)</f>
        <v>#N/A</v>
      </c>
      <c r="K104" s="1"/>
      <c r="L104" s="1"/>
    </row>
    <row r="105" spans="1:12" ht="21" x14ac:dyDescent="0.35">
      <c r="A105" s="24" t="s">
        <v>1388</v>
      </c>
      <c r="B105" s="2"/>
      <c r="C105" s="2"/>
      <c r="D105" s="2"/>
      <c r="E105" s="2"/>
      <c r="F105" s="1" t="e">
        <f>+VLOOKUP(E105,Participants!$A$1:$F$1450,2,FALSE)</f>
        <v>#N/A</v>
      </c>
      <c r="G105" s="1" t="e">
        <f>+VLOOKUP(E105,Participants!$A$1:$F$1450,4,FALSE)</f>
        <v>#N/A</v>
      </c>
      <c r="H105" s="1" t="e">
        <f>+VLOOKUP(E105,Participants!$A$1:$F$1450,5,FALSE)</f>
        <v>#N/A</v>
      </c>
      <c r="I105" s="1" t="e">
        <f>+VLOOKUP(E105,Participants!$A$1:$F$1450,3,FALSE)</f>
        <v>#N/A</v>
      </c>
      <c r="J105" s="1" t="e">
        <f>+VLOOKUP(E105,Participants!$A$1:$G$1450,7,FALSE)</f>
        <v>#N/A</v>
      </c>
      <c r="K105" s="1"/>
      <c r="L105" s="1"/>
    </row>
    <row r="106" spans="1:12" ht="21" x14ac:dyDescent="0.35">
      <c r="A106" s="24" t="s">
        <v>1388</v>
      </c>
      <c r="B106" s="2"/>
      <c r="C106" s="2"/>
      <c r="D106" s="2"/>
      <c r="E106" s="2"/>
      <c r="F106" s="1" t="e">
        <f>+VLOOKUP(E106,Participants!$A$1:$F$1450,2,FALSE)</f>
        <v>#N/A</v>
      </c>
      <c r="G106" s="1" t="e">
        <f>+VLOOKUP(E106,Participants!$A$1:$F$1450,4,FALSE)</f>
        <v>#N/A</v>
      </c>
      <c r="H106" s="1" t="e">
        <f>+VLOOKUP(E106,Participants!$A$1:$F$1450,5,FALSE)</f>
        <v>#N/A</v>
      </c>
      <c r="I106" s="1" t="e">
        <f>+VLOOKUP(E106,Participants!$A$1:$F$1450,3,FALSE)</f>
        <v>#N/A</v>
      </c>
      <c r="J106" s="1" t="e">
        <f>+VLOOKUP(E106,Participants!$A$1:$G$1450,7,FALSE)</f>
        <v>#N/A</v>
      </c>
      <c r="K106" s="1"/>
      <c r="L106" s="1"/>
    </row>
    <row r="107" spans="1:12" ht="21" x14ac:dyDescent="0.35">
      <c r="A107" s="24" t="s">
        <v>1388</v>
      </c>
      <c r="B107" s="2"/>
      <c r="C107" s="2"/>
      <c r="D107" s="2"/>
      <c r="E107" s="2"/>
      <c r="F107" s="1" t="e">
        <f>+VLOOKUP(E107,Participants!$A$1:$F$1450,2,FALSE)</f>
        <v>#N/A</v>
      </c>
      <c r="G107" s="1" t="e">
        <f>+VLOOKUP(E107,Participants!$A$1:$F$1450,4,FALSE)</f>
        <v>#N/A</v>
      </c>
      <c r="H107" s="1" t="e">
        <f>+VLOOKUP(E107,Participants!$A$1:$F$1450,5,FALSE)</f>
        <v>#N/A</v>
      </c>
      <c r="I107" s="1" t="e">
        <f>+VLOOKUP(E107,Participants!$A$1:$F$1450,3,FALSE)</f>
        <v>#N/A</v>
      </c>
      <c r="J107" s="1" t="e">
        <f>+VLOOKUP(E107,Participants!$A$1:$G$1450,7,FALSE)</f>
        <v>#N/A</v>
      </c>
      <c r="K107" s="1"/>
      <c r="L107" s="1"/>
    </row>
    <row r="108" spans="1:12" ht="21" x14ac:dyDescent="0.35">
      <c r="A108" s="24" t="s">
        <v>1388</v>
      </c>
      <c r="B108" s="2"/>
      <c r="C108" s="2"/>
      <c r="D108" s="2"/>
      <c r="E108" s="2"/>
      <c r="F108" s="1" t="e">
        <f>+VLOOKUP(E108,Participants!$A$1:$F$1450,2,FALSE)</f>
        <v>#N/A</v>
      </c>
      <c r="G108" s="1" t="e">
        <f>+VLOOKUP(E108,Participants!$A$1:$F$1450,4,FALSE)</f>
        <v>#N/A</v>
      </c>
      <c r="H108" s="1" t="e">
        <f>+VLOOKUP(E108,Participants!$A$1:$F$1450,5,FALSE)</f>
        <v>#N/A</v>
      </c>
      <c r="I108" s="1" t="e">
        <f>+VLOOKUP(E108,Participants!$A$1:$F$1450,3,FALSE)</f>
        <v>#N/A</v>
      </c>
      <c r="J108" s="1" t="e">
        <f>+VLOOKUP(E108,Participants!$A$1:$G$1450,7,FALSE)</f>
        <v>#N/A</v>
      </c>
      <c r="K108" s="1"/>
      <c r="L108" s="1"/>
    </row>
    <row r="109" spans="1:12" ht="21" x14ac:dyDescent="0.35">
      <c r="A109" s="24" t="s">
        <v>1388</v>
      </c>
      <c r="B109" s="2"/>
      <c r="C109" s="2"/>
      <c r="D109" s="2"/>
      <c r="E109" s="2"/>
      <c r="F109" s="1" t="e">
        <f>+VLOOKUP(E109,Participants!$A$1:$F$1450,2,FALSE)</f>
        <v>#N/A</v>
      </c>
      <c r="G109" s="1" t="e">
        <f>+VLOOKUP(E109,Participants!$A$1:$F$1450,4,FALSE)</f>
        <v>#N/A</v>
      </c>
      <c r="H109" s="1" t="e">
        <f>+VLOOKUP(E109,Participants!$A$1:$F$1450,5,FALSE)</f>
        <v>#N/A</v>
      </c>
      <c r="I109" s="1" t="e">
        <f>+VLOOKUP(E109,Participants!$A$1:$F$1450,3,FALSE)</f>
        <v>#N/A</v>
      </c>
      <c r="J109" s="1" t="e">
        <f>+VLOOKUP(E109,Participants!$A$1:$G$1450,7,FALSE)</f>
        <v>#N/A</v>
      </c>
      <c r="K109" s="1"/>
      <c r="L109" s="1"/>
    </row>
    <row r="110" spans="1:12" ht="21" x14ac:dyDescent="0.35">
      <c r="A110" s="24" t="s">
        <v>1388</v>
      </c>
      <c r="B110" s="2"/>
      <c r="C110" s="2"/>
      <c r="D110" s="2"/>
      <c r="E110" s="2"/>
      <c r="F110" s="1" t="e">
        <f>+VLOOKUP(E110,Participants!$A$1:$F$1450,2,FALSE)</f>
        <v>#N/A</v>
      </c>
      <c r="G110" s="1" t="e">
        <f>+VLOOKUP(E110,Participants!$A$1:$F$1450,4,FALSE)</f>
        <v>#N/A</v>
      </c>
      <c r="H110" s="1" t="e">
        <f>+VLOOKUP(E110,Participants!$A$1:$F$1450,5,FALSE)</f>
        <v>#N/A</v>
      </c>
      <c r="I110" s="1" t="e">
        <f>+VLOOKUP(E110,Participants!$A$1:$F$1450,3,FALSE)</f>
        <v>#N/A</v>
      </c>
      <c r="J110" s="1" t="e">
        <f>+VLOOKUP(E110,Participants!$A$1:$G$1450,7,FALSE)</f>
        <v>#N/A</v>
      </c>
      <c r="K110" s="1"/>
      <c r="L110" s="1"/>
    </row>
    <row r="111" spans="1:12" ht="21" x14ac:dyDescent="0.35">
      <c r="A111" s="24" t="s">
        <v>1388</v>
      </c>
      <c r="B111" s="2"/>
      <c r="C111" s="2"/>
      <c r="D111" s="2"/>
      <c r="E111" s="2"/>
      <c r="F111" s="1" t="e">
        <f>+VLOOKUP(E111,Participants!$A$1:$F$1450,2,FALSE)</f>
        <v>#N/A</v>
      </c>
      <c r="G111" s="1" t="e">
        <f>+VLOOKUP(E111,Participants!$A$1:$F$1450,4,FALSE)</f>
        <v>#N/A</v>
      </c>
      <c r="H111" s="1" t="e">
        <f>+VLOOKUP(E111,Participants!$A$1:$F$1450,5,FALSE)</f>
        <v>#N/A</v>
      </c>
      <c r="I111" s="1" t="e">
        <f>+VLOOKUP(E111,Participants!$A$1:$F$1450,3,FALSE)</f>
        <v>#N/A</v>
      </c>
      <c r="J111" s="1" t="e">
        <f>+VLOOKUP(E111,Participants!$A$1:$G$1450,7,FALSE)</f>
        <v>#N/A</v>
      </c>
      <c r="K111" s="1"/>
      <c r="L111" s="1"/>
    </row>
    <row r="112" spans="1:12" ht="21" x14ac:dyDescent="0.35">
      <c r="A112" s="24" t="s">
        <v>1388</v>
      </c>
      <c r="B112" s="2"/>
      <c r="C112" s="2"/>
      <c r="D112" s="2"/>
      <c r="E112" s="2"/>
      <c r="F112" s="1" t="e">
        <f>+VLOOKUP(E112,Participants!$A$1:$F$1450,2,FALSE)</f>
        <v>#N/A</v>
      </c>
      <c r="G112" s="1" t="e">
        <f>+VLOOKUP(E112,Participants!$A$1:$F$1450,4,FALSE)</f>
        <v>#N/A</v>
      </c>
      <c r="H112" s="1" t="e">
        <f>+VLOOKUP(E112,Participants!$A$1:$F$1450,5,FALSE)</f>
        <v>#N/A</v>
      </c>
      <c r="I112" s="1" t="e">
        <f>+VLOOKUP(E112,Participants!$A$1:$F$1450,3,FALSE)</f>
        <v>#N/A</v>
      </c>
      <c r="J112" s="1" t="e">
        <f>+VLOOKUP(E112,Participants!$A$1:$G$1450,7,FALSE)</f>
        <v>#N/A</v>
      </c>
      <c r="K112" s="1"/>
      <c r="L112" s="1"/>
    </row>
    <row r="113" spans="1:12" ht="21" x14ac:dyDescent="0.35">
      <c r="A113" s="24" t="s">
        <v>1388</v>
      </c>
      <c r="B113" s="2"/>
      <c r="C113" s="2"/>
      <c r="D113" s="2"/>
      <c r="E113" s="2"/>
      <c r="F113" s="1" t="e">
        <f>+VLOOKUP(E113,Participants!$A$1:$F$1450,2,FALSE)</f>
        <v>#N/A</v>
      </c>
      <c r="G113" s="1" t="e">
        <f>+VLOOKUP(E113,Participants!$A$1:$F$1450,4,FALSE)</f>
        <v>#N/A</v>
      </c>
      <c r="H113" s="1" t="e">
        <f>+VLOOKUP(E113,Participants!$A$1:$F$1450,5,FALSE)</f>
        <v>#N/A</v>
      </c>
      <c r="I113" s="1" t="e">
        <f>+VLOOKUP(E113,Participants!$A$1:$F$1450,3,FALSE)</f>
        <v>#N/A</v>
      </c>
      <c r="J113" s="1" t="e">
        <f>+VLOOKUP(E113,Participants!$A$1:$G$1450,7,FALSE)</f>
        <v>#N/A</v>
      </c>
      <c r="K113" s="1"/>
      <c r="L113" s="1"/>
    </row>
    <row r="114" spans="1:12" ht="21" x14ac:dyDescent="0.35">
      <c r="A114" s="24" t="s">
        <v>1388</v>
      </c>
      <c r="B114" s="2"/>
      <c r="C114" s="2"/>
      <c r="D114" s="2"/>
      <c r="E114" s="2"/>
      <c r="F114" s="1" t="e">
        <f>+VLOOKUP(E114,Participants!$A$1:$F$1450,2,FALSE)</f>
        <v>#N/A</v>
      </c>
      <c r="G114" s="1" t="e">
        <f>+VLOOKUP(E114,Participants!$A$1:$F$1450,4,FALSE)</f>
        <v>#N/A</v>
      </c>
      <c r="H114" s="1" t="e">
        <f>+VLOOKUP(E114,Participants!$A$1:$F$1450,5,FALSE)</f>
        <v>#N/A</v>
      </c>
      <c r="I114" s="1" t="e">
        <f>+VLOOKUP(E114,Participants!$A$1:$F$1450,3,FALSE)</f>
        <v>#N/A</v>
      </c>
      <c r="J114" s="1" t="e">
        <f>+VLOOKUP(E114,Participants!$A$1:$G$1450,7,FALSE)</f>
        <v>#N/A</v>
      </c>
      <c r="K114" s="1"/>
      <c r="L114" s="1"/>
    </row>
    <row r="115" spans="1:12" ht="21" x14ac:dyDescent="0.35">
      <c r="A115" s="24" t="s">
        <v>1388</v>
      </c>
      <c r="B115" s="2"/>
      <c r="C115" s="2"/>
      <c r="D115" s="2"/>
      <c r="E115" s="2"/>
      <c r="F115" s="1" t="e">
        <f>+VLOOKUP(E115,Participants!$A$1:$F$1450,2,FALSE)</f>
        <v>#N/A</v>
      </c>
      <c r="G115" s="1" t="e">
        <f>+VLOOKUP(E115,Participants!$A$1:$F$1450,4,FALSE)</f>
        <v>#N/A</v>
      </c>
      <c r="H115" s="1" t="e">
        <f>+VLOOKUP(E115,Participants!$A$1:$F$1450,5,FALSE)</f>
        <v>#N/A</v>
      </c>
      <c r="I115" s="1" t="e">
        <f>+VLOOKUP(E115,Participants!$A$1:$F$1450,3,FALSE)</f>
        <v>#N/A</v>
      </c>
      <c r="J115" s="1" t="e">
        <f>+VLOOKUP(E115,Participants!$A$1:$G$1450,7,FALSE)</f>
        <v>#N/A</v>
      </c>
      <c r="K115" s="1"/>
      <c r="L115" s="1"/>
    </row>
    <row r="116" spans="1:12" ht="21" x14ac:dyDescent="0.35">
      <c r="A116" s="24" t="s">
        <v>1388</v>
      </c>
      <c r="B116" s="2"/>
      <c r="C116" s="2"/>
      <c r="D116" s="2"/>
      <c r="E116" s="2"/>
      <c r="F116" s="1" t="e">
        <f>+VLOOKUP(E116,Participants!$A$1:$F$1450,2,FALSE)</f>
        <v>#N/A</v>
      </c>
      <c r="G116" s="1" t="e">
        <f>+VLOOKUP(E116,Participants!$A$1:$F$1450,4,FALSE)</f>
        <v>#N/A</v>
      </c>
      <c r="H116" s="1" t="e">
        <f>+VLOOKUP(E116,Participants!$A$1:$F$1450,5,FALSE)</f>
        <v>#N/A</v>
      </c>
      <c r="I116" s="1" t="e">
        <f>+VLOOKUP(E116,Participants!$A$1:$F$1450,3,FALSE)</f>
        <v>#N/A</v>
      </c>
      <c r="J116" s="1" t="e">
        <f>+VLOOKUP(E116,Participants!$A$1:$G$1450,7,FALSE)</f>
        <v>#N/A</v>
      </c>
      <c r="K116" s="1"/>
      <c r="L116" s="1"/>
    </row>
    <row r="117" spans="1:12" ht="21" x14ac:dyDescent="0.35">
      <c r="A117" s="24" t="s">
        <v>1388</v>
      </c>
      <c r="B117" s="2"/>
      <c r="C117" s="2"/>
      <c r="D117" s="2"/>
      <c r="E117" s="2"/>
      <c r="F117" s="1" t="e">
        <f>+VLOOKUP(E117,Participants!$A$1:$F$1450,2,FALSE)</f>
        <v>#N/A</v>
      </c>
      <c r="G117" s="1" t="e">
        <f>+VLOOKUP(E117,Participants!$A$1:$F$1450,4,FALSE)</f>
        <v>#N/A</v>
      </c>
      <c r="H117" s="1" t="e">
        <f>+VLOOKUP(E117,Participants!$A$1:$F$1450,5,FALSE)</f>
        <v>#N/A</v>
      </c>
      <c r="I117" s="1" t="e">
        <f>+VLOOKUP(E117,Participants!$A$1:$F$1450,3,FALSE)</f>
        <v>#N/A</v>
      </c>
      <c r="J117" s="1" t="e">
        <f>+VLOOKUP(E117,Participants!$A$1:$G$1450,7,FALSE)</f>
        <v>#N/A</v>
      </c>
      <c r="K117" s="1"/>
      <c r="L117" s="1"/>
    </row>
    <row r="118" spans="1:12" ht="21" x14ac:dyDescent="0.35">
      <c r="A118" s="24" t="s">
        <v>1388</v>
      </c>
      <c r="B118" s="2"/>
      <c r="C118" s="2"/>
      <c r="D118" s="2"/>
      <c r="E118" s="2"/>
      <c r="F118" s="1" t="e">
        <f>+VLOOKUP(E118,Participants!$A$1:$F$1450,2,FALSE)</f>
        <v>#N/A</v>
      </c>
      <c r="G118" s="1" t="e">
        <f>+VLOOKUP(E118,Participants!$A$1:$F$1450,4,FALSE)</f>
        <v>#N/A</v>
      </c>
      <c r="H118" s="1" t="e">
        <f>+VLOOKUP(E118,Participants!$A$1:$F$1450,5,FALSE)</f>
        <v>#N/A</v>
      </c>
      <c r="I118" s="1" t="e">
        <f>+VLOOKUP(E118,Participants!$A$1:$F$1450,3,FALSE)</f>
        <v>#N/A</v>
      </c>
      <c r="J118" s="1" t="e">
        <f>+VLOOKUP(E118,Participants!$A$1:$G$1450,7,FALSE)</f>
        <v>#N/A</v>
      </c>
      <c r="K118" s="1"/>
      <c r="L118" s="1"/>
    </row>
    <row r="119" spans="1:12" ht="21" x14ac:dyDescent="0.35">
      <c r="A119" s="24" t="s">
        <v>1388</v>
      </c>
      <c r="B119" s="2"/>
      <c r="C119" s="2"/>
      <c r="D119" s="2"/>
      <c r="E119" s="2"/>
      <c r="F119" s="1" t="e">
        <f>+VLOOKUP(E119,Participants!$A$1:$F$1450,2,FALSE)</f>
        <v>#N/A</v>
      </c>
      <c r="G119" s="1" t="e">
        <f>+VLOOKUP(E119,Participants!$A$1:$F$1450,4,FALSE)</f>
        <v>#N/A</v>
      </c>
      <c r="H119" s="1" t="e">
        <f>+VLOOKUP(E119,Participants!$A$1:$F$1450,5,FALSE)</f>
        <v>#N/A</v>
      </c>
      <c r="I119" s="1" t="e">
        <f>+VLOOKUP(E119,Participants!$A$1:$F$1450,3,FALSE)</f>
        <v>#N/A</v>
      </c>
      <c r="J119" s="1" t="e">
        <f>+VLOOKUP(E119,Participants!$A$1:$G$1450,7,FALSE)</f>
        <v>#N/A</v>
      </c>
      <c r="K119" s="1"/>
      <c r="L119" s="1"/>
    </row>
    <row r="120" spans="1:12" ht="21" x14ac:dyDescent="0.35">
      <c r="A120" s="24" t="s">
        <v>1388</v>
      </c>
      <c r="B120" s="2"/>
      <c r="C120" s="2"/>
      <c r="D120" s="2"/>
      <c r="E120" s="2"/>
      <c r="F120" s="1" t="e">
        <f>+VLOOKUP(E120,Participants!$A$1:$F$1450,2,FALSE)</f>
        <v>#N/A</v>
      </c>
      <c r="G120" s="1" t="e">
        <f>+VLOOKUP(E120,Participants!$A$1:$F$1450,4,FALSE)</f>
        <v>#N/A</v>
      </c>
      <c r="H120" s="1" t="e">
        <f>+VLOOKUP(E120,Participants!$A$1:$F$1450,5,FALSE)</f>
        <v>#N/A</v>
      </c>
      <c r="I120" s="1" t="e">
        <f>+VLOOKUP(E120,Participants!$A$1:$F$1450,3,FALSE)</f>
        <v>#N/A</v>
      </c>
      <c r="J120" s="1" t="e">
        <f>+VLOOKUP(E120,Participants!$A$1:$G$1450,7,FALSE)</f>
        <v>#N/A</v>
      </c>
      <c r="K120" s="1"/>
      <c r="L120" s="1"/>
    </row>
    <row r="121" spans="1:12" ht="21" x14ac:dyDescent="0.35">
      <c r="A121" s="24" t="s">
        <v>1388</v>
      </c>
      <c r="B121" s="2"/>
      <c r="C121" s="2"/>
      <c r="D121" s="2"/>
      <c r="E121" s="2"/>
      <c r="F121" s="1" t="e">
        <f>+VLOOKUP(E121,Participants!$A$1:$F$1450,2,FALSE)</f>
        <v>#N/A</v>
      </c>
      <c r="G121" s="1" t="e">
        <f>+VLOOKUP(E121,Participants!$A$1:$F$1450,4,FALSE)</f>
        <v>#N/A</v>
      </c>
      <c r="H121" s="1" t="e">
        <f>+VLOOKUP(E121,Participants!$A$1:$F$1450,5,FALSE)</f>
        <v>#N/A</v>
      </c>
      <c r="I121" s="1" t="e">
        <f>+VLOOKUP(E121,Participants!$A$1:$F$1450,3,FALSE)</f>
        <v>#N/A</v>
      </c>
      <c r="J121" s="1" t="e">
        <f>+VLOOKUP(E121,Participants!$A$1:$G$1450,7,FALSE)</f>
        <v>#N/A</v>
      </c>
      <c r="K121" s="1"/>
      <c r="L121" s="1"/>
    </row>
    <row r="122" spans="1:12" ht="21" x14ac:dyDescent="0.35">
      <c r="A122" s="24" t="s">
        <v>1388</v>
      </c>
      <c r="B122" s="2"/>
      <c r="C122" s="2"/>
      <c r="D122" s="2"/>
      <c r="E122" s="2"/>
      <c r="F122" s="1" t="e">
        <f>+VLOOKUP(E122,Participants!$A$1:$F$1450,2,FALSE)</f>
        <v>#N/A</v>
      </c>
      <c r="G122" s="1" t="e">
        <f>+VLOOKUP(E122,Participants!$A$1:$F$1450,4,FALSE)</f>
        <v>#N/A</v>
      </c>
      <c r="H122" s="1" t="e">
        <f>+VLOOKUP(E122,Participants!$A$1:$F$1450,5,FALSE)</f>
        <v>#N/A</v>
      </c>
      <c r="I122" s="1" t="e">
        <f>+VLOOKUP(E122,Participants!$A$1:$F$1450,3,FALSE)</f>
        <v>#N/A</v>
      </c>
      <c r="J122" s="1" t="e">
        <f>+VLOOKUP(E122,Participants!$A$1:$G$1450,7,FALSE)</f>
        <v>#N/A</v>
      </c>
      <c r="K122" s="1"/>
      <c r="L122" s="1"/>
    </row>
    <row r="123" spans="1:12" ht="21" x14ac:dyDescent="0.35">
      <c r="A123" s="24" t="s">
        <v>1388</v>
      </c>
      <c r="B123" s="2"/>
      <c r="C123" s="2"/>
      <c r="D123" s="2"/>
      <c r="E123" s="2"/>
      <c r="F123" s="1" t="e">
        <f>+VLOOKUP(E123,Participants!$A$1:$F$1450,2,FALSE)</f>
        <v>#N/A</v>
      </c>
      <c r="G123" s="1" t="e">
        <f>+VLOOKUP(E123,Participants!$A$1:$F$1450,4,FALSE)</f>
        <v>#N/A</v>
      </c>
      <c r="H123" s="1" t="e">
        <f>+VLOOKUP(E123,Participants!$A$1:$F$1450,5,FALSE)</f>
        <v>#N/A</v>
      </c>
      <c r="I123" s="1" t="e">
        <f>+VLOOKUP(E123,Participants!$A$1:$F$1450,3,FALSE)</f>
        <v>#N/A</v>
      </c>
      <c r="J123" s="1" t="e">
        <f>+VLOOKUP(E123,Participants!$A$1:$G$1450,7,FALSE)</f>
        <v>#N/A</v>
      </c>
      <c r="K123" s="1"/>
      <c r="L123" s="1"/>
    </row>
    <row r="124" spans="1:12" ht="21" x14ac:dyDescent="0.35">
      <c r="A124" s="24" t="s">
        <v>1388</v>
      </c>
      <c r="B124" s="2"/>
      <c r="C124" s="2"/>
      <c r="D124" s="2"/>
      <c r="E124" s="2"/>
      <c r="F124" s="1" t="e">
        <f>+VLOOKUP(E124,Participants!$A$1:$F$1450,2,FALSE)</f>
        <v>#N/A</v>
      </c>
      <c r="G124" s="1" t="e">
        <f>+VLOOKUP(E124,Participants!$A$1:$F$1450,4,FALSE)</f>
        <v>#N/A</v>
      </c>
      <c r="H124" s="1" t="e">
        <f>+VLOOKUP(E124,Participants!$A$1:$F$1450,5,FALSE)</f>
        <v>#N/A</v>
      </c>
      <c r="I124" s="1" t="e">
        <f>+VLOOKUP(E124,Participants!$A$1:$F$1450,3,FALSE)</f>
        <v>#N/A</v>
      </c>
      <c r="J124" s="1" t="e">
        <f>+VLOOKUP(E124,Participants!$A$1:$G$1450,7,FALSE)</f>
        <v>#N/A</v>
      </c>
      <c r="K124" s="1"/>
      <c r="L124" s="1"/>
    </row>
    <row r="125" spans="1:12" ht="21" x14ac:dyDescent="0.35">
      <c r="A125" s="24" t="s">
        <v>1388</v>
      </c>
      <c r="B125" s="2"/>
      <c r="C125" s="2"/>
      <c r="D125" s="2"/>
      <c r="E125" s="2"/>
      <c r="F125" s="1" t="e">
        <f>+VLOOKUP(E125,Participants!$A$1:$F$1450,2,FALSE)</f>
        <v>#N/A</v>
      </c>
      <c r="G125" s="1" t="e">
        <f>+VLOOKUP(E125,Participants!$A$1:$F$1450,4,FALSE)</f>
        <v>#N/A</v>
      </c>
      <c r="H125" s="1" t="e">
        <f>+VLOOKUP(E125,Participants!$A$1:$F$1450,5,FALSE)</f>
        <v>#N/A</v>
      </c>
      <c r="I125" s="1" t="e">
        <f>+VLOOKUP(E125,Participants!$A$1:$F$1450,3,FALSE)</f>
        <v>#N/A</v>
      </c>
      <c r="J125" s="1" t="e">
        <f>+VLOOKUP(E125,Participants!$A$1:$G$1450,7,FALSE)</f>
        <v>#N/A</v>
      </c>
      <c r="K125" s="1"/>
      <c r="L125" s="1"/>
    </row>
    <row r="126" spans="1:12" ht="21" x14ac:dyDescent="0.35">
      <c r="A126" s="24" t="s">
        <v>1388</v>
      </c>
      <c r="B126" s="2"/>
      <c r="C126" s="2"/>
      <c r="D126" s="2"/>
      <c r="E126" s="2"/>
      <c r="F126" s="1" t="e">
        <f>+VLOOKUP(E126,Participants!$A$1:$F$1450,2,FALSE)</f>
        <v>#N/A</v>
      </c>
      <c r="G126" s="1" t="e">
        <f>+VLOOKUP(E126,Participants!$A$1:$F$1450,4,FALSE)</f>
        <v>#N/A</v>
      </c>
      <c r="H126" s="1" t="e">
        <f>+VLOOKUP(E126,Participants!$A$1:$F$1450,5,FALSE)</f>
        <v>#N/A</v>
      </c>
      <c r="I126" s="1" t="e">
        <f>+VLOOKUP(E126,Participants!$A$1:$F$1450,3,FALSE)</f>
        <v>#N/A</v>
      </c>
      <c r="J126" s="1" t="e">
        <f>+VLOOKUP(E126,Participants!$A$1:$G$1450,7,FALSE)</f>
        <v>#N/A</v>
      </c>
      <c r="K126" s="1"/>
      <c r="L126" s="1"/>
    </row>
    <row r="127" spans="1:12" ht="21" x14ac:dyDescent="0.35">
      <c r="A127" s="24" t="s">
        <v>1388</v>
      </c>
      <c r="B127" s="2"/>
      <c r="C127" s="2"/>
      <c r="D127" s="2"/>
      <c r="E127" s="2"/>
      <c r="F127" s="1" t="e">
        <f>+VLOOKUP(E127,Participants!$A$1:$F$1450,2,FALSE)</f>
        <v>#N/A</v>
      </c>
      <c r="G127" s="1" t="e">
        <f>+VLOOKUP(E127,Participants!$A$1:$F$1450,4,FALSE)</f>
        <v>#N/A</v>
      </c>
      <c r="H127" s="1" t="e">
        <f>+VLOOKUP(E127,Participants!$A$1:$F$1450,5,FALSE)</f>
        <v>#N/A</v>
      </c>
      <c r="I127" s="1" t="e">
        <f>+VLOOKUP(E127,Participants!$A$1:$F$1450,3,FALSE)</f>
        <v>#N/A</v>
      </c>
      <c r="J127" s="1" t="e">
        <f>+VLOOKUP(E127,Participants!$A$1:$G$1450,7,FALSE)</f>
        <v>#N/A</v>
      </c>
      <c r="K127" s="1"/>
      <c r="L127" s="1"/>
    </row>
    <row r="128" spans="1:12" ht="21" x14ac:dyDescent="0.35">
      <c r="A128" s="24" t="s">
        <v>1388</v>
      </c>
      <c r="B128" s="2"/>
      <c r="C128" s="2"/>
      <c r="D128" s="2"/>
      <c r="E128" s="2"/>
      <c r="F128" s="1" t="e">
        <f>+VLOOKUP(E128,Participants!$A$1:$F$1450,2,FALSE)</f>
        <v>#N/A</v>
      </c>
      <c r="G128" s="1" t="e">
        <f>+VLOOKUP(E128,Participants!$A$1:$F$1450,4,FALSE)</f>
        <v>#N/A</v>
      </c>
      <c r="H128" s="1" t="e">
        <f>+VLOOKUP(E128,Participants!$A$1:$F$1450,5,FALSE)</f>
        <v>#N/A</v>
      </c>
      <c r="I128" s="1" t="e">
        <f>+VLOOKUP(E128,Participants!$A$1:$F$1450,3,FALSE)</f>
        <v>#N/A</v>
      </c>
      <c r="J128" s="1" t="e">
        <f>+VLOOKUP(E128,Participants!$A$1:$G$1450,7,FALSE)</f>
        <v>#N/A</v>
      </c>
      <c r="K128" s="1"/>
      <c r="L128" s="1"/>
    </row>
    <row r="129" spans="1:12" ht="21" x14ac:dyDescent="0.35">
      <c r="A129" s="24" t="s">
        <v>1388</v>
      </c>
      <c r="B129" s="2"/>
      <c r="C129" s="2"/>
      <c r="D129" s="2"/>
      <c r="E129" s="2"/>
      <c r="F129" s="1" t="e">
        <f>+VLOOKUP(E129,Participants!$A$1:$F$1450,2,FALSE)</f>
        <v>#N/A</v>
      </c>
      <c r="G129" s="1" t="e">
        <f>+VLOOKUP(E129,Participants!$A$1:$F$1450,4,FALSE)</f>
        <v>#N/A</v>
      </c>
      <c r="H129" s="1" t="e">
        <f>+VLOOKUP(E129,Participants!$A$1:$F$1450,5,FALSE)</f>
        <v>#N/A</v>
      </c>
      <c r="I129" s="1" t="e">
        <f>+VLOOKUP(E129,Participants!$A$1:$F$1450,3,FALSE)</f>
        <v>#N/A</v>
      </c>
      <c r="J129" s="1" t="e">
        <f>+VLOOKUP(E129,Participants!$A$1:$G$1450,7,FALSE)</f>
        <v>#N/A</v>
      </c>
      <c r="K129" s="1"/>
      <c r="L129" s="1"/>
    </row>
    <row r="130" spans="1:12" ht="21" x14ac:dyDescent="0.35">
      <c r="A130" s="24" t="s">
        <v>1388</v>
      </c>
      <c r="B130" s="2"/>
      <c r="C130" s="2"/>
      <c r="D130" s="2"/>
      <c r="E130" s="2"/>
      <c r="F130" s="1" t="e">
        <f>+VLOOKUP(E130,Participants!$A$1:$F$1450,2,FALSE)</f>
        <v>#N/A</v>
      </c>
      <c r="G130" s="1" t="e">
        <f>+VLOOKUP(E130,Participants!$A$1:$F$1450,4,FALSE)</f>
        <v>#N/A</v>
      </c>
      <c r="H130" s="1" t="e">
        <f>+VLOOKUP(E130,Participants!$A$1:$F$1450,5,FALSE)</f>
        <v>#N/A</v>
      </c>
      <c r="I130" s="1" t="e">
        <f>+VLOOKUP(E130,Participants!$A$1:$F$1450,3,FALSE)</f>
        <v>#N/A</v>
      </c>
      <c r="J130" s="1" t="e">
        <f>+VLOOKUP(E130,Participants!$A$1:$G$1450,7,FALSE)</f>
        <v>#N/A</v>
      </c>
      <c r="K130" s="1"/>
      <c r="L130" s="1"/>
    </row>
    <row r="131" spans="1:12" ht="21" x14ac:dyDescent="0.35">
      <c r="A131" s="24" t="s">
        <v>1388</v>
      </c>
      <c r="B131" s="2"/>
      <c r="C131" s="2"/>
      <c r="D131" s="2"/>
      <c r="E131" s="2"/>
      <c r="F131" s="1" t="e">
        <f>+VLOOKUP(E131,Participants!$A$1:$F$1450,2,FALSE)</f>
        <v>#N/A</v>
      </c>
      <c r="G131" s="1" t="e">
        <f>+VLOOKUP(E131,Participants!$A$1:$F$1450,4,FALSE)</f>
        <v>#N/A</v>
      </c>
      <c r="H131" s="1" t="e">
        <f>+VLOOKUP(E131,Participants!$A$1:$F$1450,5,FALSE)</f>
        <v>#N/A</v>
      </c>
      <c r="I131" s="1" t="e">
        <f>+VLOOKUP(E131,Participants!$A$1:$F$1450,3,FALSE)</f>
        <v>#N/A</v>
      </c>
      <c r="J131" s="1" t="e">
        <f>+VLOOKUP(E131,Participants!$A$1:$G$1450,7,FALSE)</f>
        <v>#N/A</v>
      </c>
      <c r="K131" s="1"/>
      <c r="L131" s="1"/>
    </row>
    <row r="132" spans="1:12" ht="21" x14ac:dyDescent="0.35">
      <c r="A132" s="24" t="s">
        <v>1388</v>
      </c>
      <c r="B132" s="2"/>
      <c r="C132" s="2"/>
      <c r="D132" s="2"/>
      <c r="E132" s="2"/>
      <c r="F132" s="1" t="e">
        <f>+VLOOKUP(E132,Participants!$A$1:$F$1450,2,FALSE)</f>
        <v>#N/A</v>
      </c>
      <c r="G132" s="1" t="e">
        <f>+VLOOKUP(E132,Participants!$A$1:$F$1450,4,FALSE)</f>
        <v>#N/A</v>
      </c>
      <c r="H132" s="1" t="e">
        <f>+VLOOKUP(E132,Participants!$A$1:$F$1450,5,FALSE)</f>
        <v>#N/A</v>
      </c>
      <c r="I132" s="1" t="e">
        <f>+VLOOKUP(E132,Participants!$A$1:$F$1450,3,FALSE)</f>
        <v>#N/A</v>
      </c>
      <c r="J132" s="1" t="e">
        <f>+VLOOKUP(E132,Participants!$A$1:$G$1450,7,FALSE)</f>
        <v>#N/A</v>
      </c>
      <c r="K132" s="1"/>
      <c r="L132" s="1"/>
    </row>
    <row r="133" spans="1:12" ht="21" x14ac:dyDescent="0.35">
      <c r="A133" s="24" t="s">
        <v>1388</v>
      </c>
      <c r="B133" s="2"/>
      <c r="C133" s="2"/>
      <c r="D133" s="2"/>
      <c r="E133" s="2"/>
      <c r="F133" s="1" t="e">
        <f>+VLOOKUP(E133,Participants!$A$1:$F$1450,2,FALSE)</f>
        <v>#N/A</v>
      </c>
      <c r="G133" s="1" t="e">
        <f>+VLOOKUP(E133,Participants!$A$1:$F$1450,4,FALSE)</f>
        <v>#N/A</v>
      </c>
      <c r="H133" s="1" t="e">
        <f>+VLOOKUP(E133,Participants!$A$1:$F$1450,5,FALSE)</f>
        <v>#N/A</v>
      </c>
      <c r="I133" s="1" t="e">
        <f>+VLOOKUP(E133,Participants!$A$1:$F$1450,3,FALSE)</f>
        <v>#N/A</v>
      </c>
      <c r="J133" s="1" t="e">
        <f>+VLOOKUP(E133,Participants!$A$1:$G$1450,7,FALSE)</f>
        <v>#N/A</v>
      </c>
      <c r="K133" s="1"/>
      <c r="L133" s="1"/>
    </row>
    <row r="134" spans="1:12" ht="21" x14ac:dyDescent="0.35">
      <c r="A134" s="24" t="s">
        <v>1388</v>
      </c>
      <c r="B134" s="2"/>
      <c r="C134" s="2"/>
      <c r="D134" s="2"/>
      <c r="E134" s="2"/>
      <c r="F134" s="1" t="e">
        <f>+VLOOKUP(E134,Participants!$A$1:$F$1450,2,FALSE)</f>
        <v>#N/A</v>
      </c>
      <c r="G134" s="1" t="e">
        <f>+VLOOKUP(E134,Participants!$A$1:$F$1450,4,FALSE)</f>
        <v>#N/A</v>
      </c>
      <c r="H134" s="1" t="e">
        <f>+VLOOKUP(E134,Participants!$A$1:$F$1450,5,FALSE)</f>
        <v>#N/A</v>
      </c>
      <c r="I134" s="1" t="e">
        <f>+VLOOKUP(E134,Participants!$A$1:$F$1450,3,FALSE)</f>
        <v>#N/A</v>
      </c>
      <c r="J134" s="1" t="e">
        <f>+VLOOKUP(E134,Participants!$A$1:$G$1450,7,FALSE)</f>
        <v>#N/A</v>
      </c>
      <c r="K134" s="1"/>
      <c r="L134" s="1"/>
    </row>
    <row r="135" spans="1:12" ht="21" x14ac:dyDescent="0.35">
      <c r="A135" s="24" t="s">
        <v>1388</v>
      </c>
      <c r="B135" s="2"/>
      <c r="C135" s="2"/>
      <c r="D135" s="2"/>
      <c r="E135" s="2"/>
      <c r="F135" s="1" t="e">
        <f>+VLOOKUP(E135,Participants!$A$1:$F$1450,2,FALSE)</f>
        <v>#N/A</v>
      </c>
      <c r="G135" s="1" t="e">
        <f>+VLOOKUP(E135,Participants!$A$1:$F$1450,4,FALSE)</f>
        <v>#N/A</v>
      </c>
      <c r="H135" s="1" t="e">
        <f>+VLOOKUP(E135,Participants!$A$1:$F$1450,5,FALSE)</f>
        <v>#N/A</v>
      </c>
      <c r="I135" s="1" t="e">
        <f>+VLOOKUP(E135,Participants!$A$1:$F$1450,3,FALSE)</f>
        <v>#N/A</v>
      </c>
      <c r="J135" s="1" t="e">
        <f>+VLOOKUP(E135,Participants!$A$1:$G$1450,7,FALSE)</f>
        <v>#N/A</v>
      </c>
      <c r="K135" s="1"/>
      <c r="L135" s="1"/>
    </row>
    <row r="136" spans="1:12" ht="21" x14ac:dyDescent="0.35">
      <c r="A136" s="24" t="s">
        <v>1388</v>
      </c>
      <c r="B136" s="2"/>
      <c r="C136" s="2"/>
      <c r="D136" s="2"/>
      <c r="E136" s="2"/>
      <c r="F136" s="1" t="e">
        <f>+VLOOKUP(E136,Participants!$A$1:$F$1450,2,FALSE)</f>
        <v>#N/A</v>
      </c>
      <c r="G136" s="1" t="e">
        <f>+VLOOKUP(E136,Participants!$A$1:$F$1450,4,FALSE)</f>
        <v>#N/A</v>
      </c>
      <c r="H136" s="1" t="e">
        <f>+VLOOKUP(E136,Participants!$A$1:$F$1450,5,FALSE)</f>
        <v>#N/A</v>
      </c>
      <c r="I136" s="1" t="e">
        <f>+VLOOKUP(E136,Participants!$A$1:$F$1450,3,FALSE)</f>
        <v>#N/A</v>
      </c>
      <c r="J136" s="1" t="e">
        <f>+VLOOKUP(E136,Participants!$A$1:$G$1450,7,FALSE)</f>
        <v>#N/A</v>
      </c>
      <c r="K136" s="1"/>
      <c r="L136" s="1"/>
    </row>
    <row r="137" spans="1:12" ht="21" x14ac:dyDescent="0.35">
      <c r="A137" s="24" t="s">
        <v>1388</v>
      </c>
      <c r="B137" s="2"/>
      <c r="C137" s="2"/>
      <c r="D137" s="2"/>
      <c r="E137" s="2"/>
      <c r="F137" s="1" t="e">
        <f>+VLOOKUP(E137,Participants!$A$1:$F$1450,2,FALSE)</f>
        <v>#N/A</v>
      </c>
      <c r="G137" s="1" t="e">
        <f>+VLOOKUP(E137,Participants!$A$1:$F$1450,4,FALSE)</f>
        <v>#N/A</v>
      </c>
      <c r="H137" s="1" t="e">
        <f>+VLOOKUP(E137,Participants!$A$1:$F$1450,5,FALSE)</f>
        <v>#N/A</v>
      </c>
      <c r="I137" s="1" t="e">
        <f>+VLOOKUP(E137,Participants!$A$1:$F$1450,3,FALSE)</f>
        <v>#N/A</v>
      </c>
      <c r="J137" s="1" t="e">
        <f>+VLOOKUP(E137,Participants!$A$1:$G$1450,7,FALSE)</f>
        <v>#N/A</v>
      </c>
      <c r="K137" s="1"/>
      <c r="L137" s="1"/>
    </row>
    <row r="138" spans="1:12" ht="21" x14ac:dyDescent="0.35">
      <c r="A138" s="24" t="s">
        <v>1388</v>
      </c>
      <c r="B138" s="2"/>
      <c r="C138" s="2"/>
      <c r="D138" s="2"/>
      <c r="E138" s="2"/>
      <c r="F138" s="1" t="e">
        <f>+VLOOKUP(E138,Participants!$A$1:$F$1450,2,FALSE)</f>
        <v>#N/A</v>
      </c>
      <c r="G138" s="1" t="e">
        <f>+VLOOKUP(E138,Participants!$A$1:$F$1450,4,FALSE)</f>
        <v>#N/A</v>
      </c>
      <c r="H138" s="1" t="e">
        <f>+VLOOKUP(E138,Participants!$A$1:$F$1450,5,FALSE)</f>
        <v>#N/A</v>
      </c>
      <c r="I138" s="1" t="e">
        <f>+VLOOKUP(E138,Participants!$A$1:$F$1450,3,FALSE)</f>
        <v>#N/A</v>
      </c>
      <c r="J138" s="1" t="e">
        <f>+VLOOKUP(E138,Participants!$A$1:$G$1450,7,FALSE)</f>
        <v>#N/A</v>
      </c>
      <c r="K138" s="1"/>
      <c r="L138" s="1"/>
    </row>
    <row r="139" spans="1:12" ht="21" x14ac:dyDescent="0.35">
      <c r="A139" s="24" t="s">
        <v>1388</v>
      </c>
      <c r="B139" s="2"/>
      <c r="C139" s="2"/>
      <c r="D139" s="2"/>
      <c r="E139" s="2"/>
      <c r="F139" s="1" t="e">
        <f>+VLOOKUP(E139,Participants!$A$1:$F$1450,2,FALSE)</f>
        <v>#N/A</v>
      </c>
      <c r="G139" s="1" t="e">
        <f>+VLOOKUP(E139,Participants!$A$1:$F$1450,4,FALSE)</f>
        <v>#N/A</v>
      </c>
      <c r="H139" s="1" t="e">
        <f>+VLOOKUP(E139,Participants!$A$1:$F$1450,5,FALSE)</f>
        <v>#N/A</v>
      </c>
      <c r="I139" s="1" t="e">
        <f>+VLOOKUP(E139,Participants!$A$1:$F$1450,3,FALSE)</f>
        <v>#N/A</v>
      </c>
      <c r="J139" s="1" t="e">
        <f>+VLOOKUP(E139,Participants!$A$1:$G$1450,7,FALSE)</f>
        <v>#N/A</v>
      </c>
      <c r="K139" s="1"/>
      <c r="L139" s="1"/>
    </row>
    <row r="140" spans="1:12" ht="21" x14ac:dyDescent="0.35">
      <c r="A140" s="24" t="s">
        <v>1388</v>
      </c>
      <c r="B140" s="2"/>
      <c r="C140" s="2"/>
      <c r="D140" s="2"/>
      <c r="E140" s="2"/>
      <c r="F140" s="1" t="e">
        <f>+VLOOKUP(E140,Participants!$A$1:$F$1450,2,FALSE)</f>
        <v>#N/A</v>
      </c>
      <c r="G140" s="1" t="e">
        <f>+VLOOKUP(E140,Participants!$A$1:$F$1450,4,FALSE)</f>
        <v>#N/A</v>
      </c>
      <c r="H140" s="1" t="e">
        <f>+VLOOKUP(E140,Participants!$A$1:$F$1450,5,FALSE)</f>
        <v>#N/A</v>
      </c>
      <c r="I140" s="1" t="e">
        <f>+VLOOKUP(E140,Participants!$A$1:$F$1450,3,FALSE)</f>
        <v>#N/A</v>
      </c>
      <c r="J140" s="1" t="e">
        <f>+VLOOKUP(E140,Participants!$A$1:$G$1450,7,FALSE)</f>
        <v>#N/A</v>
      </c>
      <c r="K140" s="1"/>
      <c r="L140" s="1"/>
    </row>
    <row r="141" spans="1:12" ht="21" x14ac:dyDescent="0.35">
      <c r="A141" s="24" t="s">
        <v>1388</v>
      </c>
      <c r="B141" s="2"/>
      <c r="C141" s="2"/>
      <c r="D141" s="2"/>
      <c r="E141" s="2"/>
      <c r="F141" s="1" t="e">
        <f>+VLOOKUP(E141,Participants!$A$1:$F$1450,2,FALSE)</f>
        <v>#N/A</v>
      </c>
      <c r="G141" s="1" t="e">
        <f>+VLOOKUP(E141,Participants!$A$1:$F$1450,4,FALSE)</f>
        <v>#N/A</v>
      </c>
      <c r="H141" s="1" t="e">
        <f>+VLOOKUP(E141,Participants!$A$1:$F$1450,5,FALSE)</f>
        <v>#N/A</v>
      </c>
      <c r="I141" s="1" t="e">
        <f>+VLOOKUP(E141,Participants!$A$1:$F$1450,3,FALSE)</f>
        <v>#N/A</v>
      </c>
      <c r="J141" s="1" t="e">
        <f>+VLOOKUP(E141,Participants!$A$1:$G$1450,7,FALSE)</f>
        <v>#N/A</v>
      </c>
      <c r="K141" s="1"/>
      <c r="L141" s="1"/>
    </row>
    <row r="142" spans="1:12" ht="21" x14ac:dyDescent="0.35">
      <c r="A142" s="24" t="s">
        <v>1388</v>
      </c>
      <c r="B142" s="2"/>
      <c r="C142" s="2"/>
      <c r="D142" s="2"/>
      <c r="E142" s="2"/>
      <c r="F142" s="1" t="e">
        <f>+VLOOKUP(E142,Participants!$A$1:$F$1450,2,FALSE)</f>
        <v>#N/A</v>
      </c>
      <c r="G142" s="1" t="e">
        <f>+VLOOKUP(E142,Participants!$A$1:$F$1450,4,FALSE)</f>
        <v>#N/A</v>
      </c>
      <c r="H142" s="1" t="e">
        <f>+VLOOKUP(E142,Participants!$A$1:$F$1450,5,FALSE)</f>
        <v>#N/A</v>
      </c>
      <c r="I142" s="1" t="e">
        <f>+VLOOKUP(E142,Participants!$A$1:$F$1450,3,FALSE)</f>
        <v>#N/A</v>
      </c>
      <c r="J142" s="1" t="e">
        <f>+VLOOKUP(E142,Participants!$A$1:$G$1450,7,FALSE)</f>
        <v>#N/A</v>
      </c>
      <c r="K142" s="1"/>
      <c r="L142" s="1"/>
    </row>
    <row r="143" spans="1:12" ht="21" x14ac:dyDescent="0.35">
      <c r="A143" s="24" t="s">
        <v>1388</v>
      </c>
      <c r="B143" s="2"/>
      <c r="C143" s="2"/>
      <c r="D143" s="2"/>
      <c r="E143" s="2"/>
      <c r="F143" s="1" t="e">
        <f>+VLOOKUP(E143,Participants!$A$1:$F$1450,2,FALSE)</f>
        <v>#N/A</v>
      </c>
      <c r="G143" s="1" t="e">
        <f>+VLOOKUP(E143,Participants!$A$1:$F$1450,4,FALSE)</f>
        <v>#N/A</v>
      </c>
      <c r="H143" s="1" t="e">
        <f>+VLOOKUP(E143,Participants!$A$1:$F$1450,5,FALSE)</f>
        <v>#N/A</v>
      </c>
      <c r="I143" s="1" t="e">
        <f>+VLOOKUP(E143,Participants!$A$1:$F$1450,3,FALSE)</f>
        <v>#N/A</v>
      </c>
      <c r="J143" s="1" t="e">
        <f>+VLOOKUP(E143,Participants!$A$1:$G$1450,7,FALSE)</f>
        <v>#N/A</v>
      </c>
      <c r="K143" s="1"/>
      <c r="L143" s="1"/>
    </row>
    <row r="144" spans="1:12" ht="21" x14ac:dyDescent="0.35">
      <c r="A144" s="24" t="s">
        <v>1388</v>
      </c>
      <c r="B144" s="2"/>
      <c r="C144" s="2"/>
      <c r="D144" s="2"/>
      <c r="E144" s="2"/>
      <c r="F144" s="1" t="e">
        <f>+VLOOKUP(E144,Participants!$A$1:$F$1450,2,FALSE)</f>
        <v>#N/A</v>
      </c>
      <c r="G144" s="1" t="e">
        <f>+VLOOKUP(E144,Participants!$A$1:$F$1450,4,FALSE)</f>
        <v>#N/A</v>
      </c>
      <c r="H144" s="1" t="e">
        <f>+VLOOKUP(E144,Participants!$A$1:$F$1450,5,FALSE)</f>
        <v>#N/A</v>
      </c>
      <c r="I144" s="1" t="e">
        <f>+VLOOKUP(E144,Participants!$A$1:$F$1450,3,FALSE)</f>
        <v>#N/A</v>
      </c>
      <c r="J144" s="1" t="e">
        <f>+VLOOKUP(E144,Participants!$A$1:$G$1450,7,FALSE)</f>
        <v>#N/A</v>
      </c>
      <c r="K144" s="1"/>
      <c r="L144" s="1"/>
    </row>
    <row r="145" spans="1:12" ht="21" x14ac:dyDescent="0.35">
      <c r="A145" s="24" t="s">
        <v>1388</v>
      </c>
      <c r="B145" s="2"/>
      <c r="C145" s="2"/>
      <c r="D145" s="2"/>
      <c r="E145" s="2"/>
      <c r="F145" s="1" t="e">
        <f>+VLOOKUP(E145,Participants!$A$1:$F$1450,2,FALSE)</f>
        <v>#N/A</v>
      </c>
      <c r="G145" s="1" t="e">
        <f>+VLOOKUP(E145,Participants!$A$1:$F$1450,4,FALSE)</f>
        <v>#N/A</v>
      </c>
      <c r="H145" s="1" t="e">
        <f>+VLOOKUP(E145,Participants!$A$1:$F$1450,5,FALSE)</f>
        <v>#N/A</v>
      </c>
      <c r="I145" s="1" t="e">
        <f>+VLOOKUP(E145,Participants!$A$1:$F$1450,3,FALSE)</f>
        <v>#N/A</v>
      </c>
      <c r="J145" s="1" t="e">
        <f>+VLOOKUP(E145,Participants!$A$1:$G$1450,7,FALSE)</f>
        <v>#N/A</v>
      </c>
      <c r="K145" s="1"/>
      <c r="L145" s="1"/>
    </row>
    <row r="146" spans="1:12" ht="21" x14ac:dyDescent="0.35">
      <c r="A146" s="24" t="s">
        <v>1388</v>
      </c>
      <c r="B146" s="2"/>
      <c r="C146" s="2"/>
      <c r="D146" s="2"/>
      <c r="E146" s="2"/>
      <c r="F146" s="1" t="e">
        <f>+VLOOKUP(E146,Participants!$A$1:$F$1450,2,FALSE)</f>
        <v>#N/A</v>
      </c>
      <c r="G146" s="1" t="e">
        <f>+VLOOKUP(E146,Participants!$A$1:$F$1450,4,FALSE)</f>
        <v>#N/A</v>
      </c>
      <c r="H146" s="1" t="e">
        <f>+VLOOKUP(E146,Participants!$A$1:$F$1450,5,FALSE)</f>
        <v>#N/A</v>
      </c>
      <c r="I146" s="1" t="e">
        <f>+VLOOKUP(E146,Participants!$A$1:$F$1450,3,FALSE)</f>
        <v>#N/A</v>
      </c>
      <c r="J146" s="1" t="e">
        <f>+VLOOKUP(E146,Participants!$A$1:$G$1450,7,FALSE)</f>
        <v>#N/A</v>
      </c>
      <c r="K146" s="1"/>
      <c r="L146" s="1"/>
    </row>
    <row r="147" spans="1:12" ht="21" x14ac:dyDescent="0.35">
      <c r="A147" s="24" t="s">
        <v>1388</v>
      </c>
      <c r="B147" s="2"/>
      <c r="C147" s="2"/>
      <c r="D147" s="2"/>
      <c r="E147" s="2"/>
      <c r="F147" s="1" t="e">
        <f>+VLOOKUP(E147,Participants!$A$1:$F$1450,2,FALSE)</f>
        <v>#N/A</v>
      </c>
      <c r="G147" s="1" t="e">
        <f>+VLOOKUP(E147,Participants!$A$1:$F$1450,4,FALSE)</f>
        <v>#N/A</v>
      </c>
      <c r="H147" s="1" t="e">
        <f>+VLOOKUP(E147,Participants!$A$1:$F$1450,5,FALSE)</f>
        <v>#N/A</v>
      </c>
      <c r="I147" s="1" t="e">
        <f>+VLOOKUP(E147,Participants!$A$1:$F$1450,3,FALSE)</f>
        <v>#N/A</v>
      </c>
      <c r="J147" s="1" t="e">
        <f>+VLOOKUP(E147,Participants!$A$1:$G$1450,7,FALSE)</f>
        <v>#N/A</v>
      </c>
      <c r="K147" s="1"/>
      <c r="L147" s="1"/>
    </row>
    <row r="148" spans="1:12" ht="21" x14ac:dyDescent="0.35">
      <c r="A148" s="24" t="s">
        <v>1388</v>
      </c>
      <c r="B148" s="2"/>
      <c r="C148" s="2"/>
      <c r="D148" s="2"/>
      <c r="E148" s="2"/>
      <c r="F148" s="1" t="e">
        <f>+VLOOKUP(E148,Participants!$A$1:$F$1450,2,FALSE)</f>
        <v>#N/A</v>
      </c>
      <c r="G148" s="1" t="e">
        <f>+VLOOKUP(E148,Participants!$A$1:$F$1450,4,FALSE)</f>
        <v>#N/A</v>
      </c>
      <c r="H148" s="1" t="e">
        <f>+VLOOKUP(E148,Participants!$A$1:$F$1450,5,FALSE)</f>
        <v>#N/A</v>
      </c>
      <c r="I148" s="1" t="e">
        <f>+VLOOKUP(E148,Participants!$A$1:$F$1450,3,FALSE)</f>
        <v>#N/A</v>
      </c>
      <c r="J148" s="1" t="e">
        <f>+VLOOKUP(E148,Participants!$A$1:$G$1450,7,FALSE)</f>
        <v>#N/A</v>
      </c>
      <c r="K148" s="1"/>
      <c r="L148" s="1"/>
    </row>
    <row r="149" spans="1:12" ht="21" x14ac:dyDescent="0.35">
      <c r="A149" s="24" t="s">
        <v>1388</v>
      </c>
      <c r="B149" s="2"/>
      <c r="C149" s="2"/>
      <c r="D149" s="2"/>
      <c r="E149" s="2"/>
      <c r="F149" s="1" t="e">
        <f>+VLOOKUP(E149,Participants!$A$1:$F$1450,2,FALSE)</f>
        <v>#N/A</v>
      </c>
      <c r="G149" s="1" t="e">
        <f>+VLOOKUP(E149,Participants!$A$1:$F$1450,4,FALSE)</f>
        <v>#N/A</v>
      </c>
      <c r="H149" s="1" t="e">
        <f>+VLOOKUP(E149,Participants!$A$1:$F$1450,5,FALSE)</f>
        <v>#N/A</v>
      </c>
      <c r="I149" s="1" t="e">
        <f>+VLOOKUP(E149,Participants!$A$1:$F$1450,3,FALSE)</f>
        <v>#N/A</v>
      </c>
      <c r="J149" s="1" t="e">
        <f>+VLOOKUP(E149,Participants!$A$1:$G$1450,7,FALSE)</f>
        <v>#N/A</v>
      </c>
      <c r="K149" s="1"/>
      <c r="L149" s="1"/>
    </row>
    <row r="150" spans="1:12" ht="21" x14ac:dyDescent="0.35">
      <c r="A150" s="24" t="s">
        <v>1388</v>
      </c>
      <c r="B150" s="2"/>
      <c r="C150" s="2"/>
      <c r="D150" s="2"/>
      <c r="E150" s="2"/>
      <c r="F150" s="1" t="e">
        <f>+VLOOKUP(E150,Participants!$A$1:$F$1450,2,FALSE)</f>
        <v>#N/A</v>
      </c>
      <c r="G150" s="1" t="e">
        <f>+VLOOKUP(E150,Participants!$A$1:$F$1450,4,FALSE)</f>
        <v>#N/A</v>
      </c>
      <c r="H150" s="1" t="e">
        <f>+VLOOKUP(E150,Participants!$A$1:$F$1450,5,FALSE)</f>
        <v>#N/A</v>
      </c>
      <c r="I150" s="1" t="e">
        <f>+VLOOKUP(E150,Participants!$A$1:$F$1450,3,FALSE)</f>
        <v>#N/A</v>
      </c>
      <c r="J150" s="1" t="e">
        <f>+VLOOKUP(E150,Participants!$A$1:$G$1450,7,FALSE)</f>
        <v>#N/A</v>
      </c>
      <c r="K150" s="1"/>
      <c r="L150" s="1"/>
    </row>
    <row r="151" spans="1:12" ht="21" x14ac:dyDescent="0.35">
      <c r="A151" s="24" t="s">
        <v>1388</v>
      </c>
      <c r="B151" s="2"/>
      <c r="C151" s="2"/>
      <c r="D151" s="2"/>
      <c r="E151" s="2"/>
      <c r="F151" s="1" t="e">
        <f>+VLOOKUP(E151,Participants!$A$1:$F$1450,2,FALSE)</f>
        <v>#N/A</v>
      </c>
      <c r="G151" s="1" t="e">
        <f>+VLOOKUP(E151,Participants!$A$1:$F$1450,4,FALSE)</f>
        <v>#N/A</v>
      </c>
      <c r="H151" s="1" t="e">
        <f>+VLOOKUP(E151,Participants!$A$1:$F$1450,5,FALSE)</f>
        <v>#N/A</v>
      </c>
      <c r="I151" s="1" t="e">
        <f>+VLOOKUP(E151,Participants!$A$1:$F$1450,3,FALSE)</f>
        <v>#N/A</v>
      </c>
      <c r="J151" s="1" t="e">
        <f>+VLOOKUP(E151,Participants!$A$1:$G$1450,7,FALSE)</f>
        <v>#N/A</v>
      </c>
      <c r="K151" s="1"/>
      <c r="L151" s="1"/>
    </row>
    <row r="152" spans="1:12" ht="21" x14ac:dyDescent="0.35">
      <c r="A152" s="24" t="s">
        <v>1388</v>
      </c>
      <c r="B152" s="2"/>
      <c r="C152" s="2"/>
      <c r="D152" s="2"/>
      <c r="E152" s="2"/>
      <c r="F152" s="1" t="e">
        <f>+VLOOKUP(E152,Participants!$A$1:$F$1450,2,FALSE)</f>
        <v>#N/A</v>
      </c>
      <c r="G152" s="1" t="e">
        <f>+VLOOKUP(E152,Participants!$A$1:$F$1450,4,FALSE)</f>
        <v>#N/A</v>
      </c>
      <c r="H152" s="1" t="e">
        <f>+VLOOKUP(E152,Participants!$A$1:$F$1450,5,FALSE)</f>
        <v>#N/A</v>
      </c>
      <c r="I152" s="1" t="e">
        <f>+VLOOKUP(E152,Participants!$A$1:$F$1450,3,FALSE)</f>
        <v>#N/A</v>
      </c>
      <c r="J152" s="1" t="e">
        <f>+VLOOKUP(E152,Participants!$A$1:$G$1450,7,FALSE)</f>
        <v>#N/A</v>
      </c>
      <c r="K152" s="1"/>
      <c r="L152" s="1"/>
    </row>
    <row r="153" spans="1:12" ht="21" x14ac:dyDescent="0.35">
      <c r="A153" s="24" t="s">
        <v>1388</v>
      </c>
      <c r="B153" s="2"/>
      <c r="C153" s="2"/>
      <c r="D153" s="2"/>
      <c r="E153" s="2"/>
      <c r="F153" s="1" t="e">
        <f>+VLOOKUP(E153,Participants!$A$1:$F$1450,2,FALSE)</f>
        <v>#N/A</v>
      </c>
      <c r="G153" s="1" t="e">
        <f>+VLOOKUP(E153,Participants!$A$1:$F$1450,4,FALSE)</f>
        <v>#N/A</v>
      </c>
      <c r="H153" s="1" t="e">
        <f>+VLOOKUP(E153,Participants!$A$1:$F$1450,5,FALSE)</f>
        <v>#N/A</v>
      </c>
      <c r="I153" s="1" t="e">
        <f>+VLOOKUP(E153,Participants!$A$1:$F$1450,3,FALSE)</f>
        <v>#N/A</v>
      </c>
      <c r="J153" s="1" t="e">
        <f>+VLOOKUP(E153,Participants!$A$1:$G$1450,7,FALSE)</f>
        <v>#N/A</v>
      </c>
      <c r="K153" s="1"/>
      <c r="L153" s="1"/>
    </row>
    <row r="154" spans="1:12" ht="21" x14ac:dyDescent="0.35">
      <c r="A154" s="24" t="s">
        <v>1388</v>
      </c>
      <c r="B154" s="2"/>
      <c r="C154" s="2"/>
      <c r="D154" s="2"/>
      <c r="E154" s="2"/>
      <c r="F154" s="1" t="e">
        <f>+VLOOKUP(E154,Participants!$A$1:$F$1450,2,FALSE)</f>
        <v>#N/A</v>
      </c>
      <c r="G154" s="1" t="e">
        <f>+VLOOKUP(E154,Participants!$A$1:$F$1450,4,FALSE)</f>
        <v>#N/A</v>
      </c>
      <c r="H154" s="1" t="e">
        <f>+VLOOKUP(E154,Participants!$A$1:$F$1450,5,FALSE)</f>
        <v>#N/A</v>
      </c>
      <c r="I154" s="1" t="e">
        <f>+VLOOKUP(E154,Participants!$A$1:$F$1450,3,FALSE)</f>
        <v>#N/A</v>
      </c>
      <c r="J154" s="1" t="e">
        <f>+VLOOKUP(E154,Participants!$A$1:$G$1450,7,FALSE)</f>
        <v>#N/A</v>
      </c>
      <c r="K154" s="1"/>
      <c r="L154" s="1"/>
    </row>
    <row r="155" spans="1:12" ht="21" x14ac:dyDescent="0.35">
      <c r="A155" s="24" t="s">
        <v>1388</v>
      </c>
      <c r="B155" s="2"/>
      <c r="C155" s="2"/>
      <c r="D155" s="2"/>
      <c r="E155" s="2"/>
      <c r="F155" s="1" t="e">
        <f>+VLOOKUP(E155,Participants!$A$1:$F$1450,2,FALSE)</f>
        <v>#N/A</v>
      </c>
      <c r="G155" s="1" t="e">
        <f>+VLOOKUP(E155,Participants!$A$1:$F$1450,4,FALSE)</f>
        <v>#N/A</v>
      </c>
      <c r="H155" s="1" t="e">
        <f>+VLOOKUP(E155,Participants!$A$1:$F$1450,5,FALSE)</f>
        <v>#N/A</v>
      </c>
      <c r="I155" s="1" t="e">
        <f>+VLOOKUP(E155,Participants!$A$1:$F$1450,3,FALSE)</f>
        <v>#N/A</v>
      </c>
      <c r="J155" s="1" t="e">
        <f>+VLOOKUP(E155,Participants!$A$1:$G$1450,7,FALSE)</f>
        <v>#N/A</v>
      </c>
      <c r="K155" s="1"/>
      <c r="L155" s="1"/>
    </row>
    <row r="156" spans="1:12" ht="21" x14ac:dyDescent="0.35">
      <c r="A156" s="24" t="s">
        <v>1388</v>
      </c>
      <c r="B156" s="2"/>
      <c r="C156" s="2"/>
      <c r="D156" s="2"/>
      <c r="E156" s="2"/>
      <c r="F156" s="1" t="e">
        <f>+VLOOKUP(E156,Participants!$A$1:$F$1450,2,FALSE)</f>
        <v>#N/A</v>
      </c>
      <c r="G156" s="1" t="e">
        <f>+VLOOKUP(E156,Participants!$A$1:$F$1450,4,FALSE)</f>
        <v>#N/A</v>
      </c>
      <c r="H156" s="1" t="e">
        <f>+VLOOKUP(E156,Participants!$A$1:$F$1450,5,FALSE)</f>
        <v>#N/A</v>
      </c>
      <c r="I156" s="1" t="e">
        <f>+VLOOKUP(E156,Participants!$A$1:$F$1450,3,FALSE)</f>
        <v>#N/A</v>
      </c>
      <c r="J156" s="1" t="e">
        <f>+VLOOKUP(E156,Participants!$A$1:$G$1450,7,FALSE)</f>
        <v>#N/A</v>
      </c>
      <c r="K156" s="1"/>
      <c r="L156" s="1"/>
    </row>
    <row r="157" spans="1:12" ht="21" x14ac:dyDescent="0.35">
      <c r="A157" s="24" t="s">
        <v>1388</v>
      </c>
      <c r="B157" s="2"/>
      <c r="C157" s="2"/>
      <c r="D157" s="2"/>
      <c r="E157" s="2"/>
      <c r="F157" s="1" t="e">
        <f>+VLOOKUP(E157,Participants!$A$1:$F$1450,2,FALSE)</f>
        <v>#N/A</v>
      </c>
      <c r="G157" s="1" t="e">
        <f>+VLOOKUP(E157,Participants!$A$1:$F$1450,4,FALSE)</f>
        <v>#N/A</v>
      </c>
      <c r="H157" s="1" t="e">
        <f>+VLOOKUP(E157,Participants!$A$1:$F$1450,5,FALSE)</f>
        <v>#N/A</v>
      </c>
      <c r="I157" s="1" t="e">
        <f>+VLOOKUP(E157,Participants!$A$1:$F$1450,3,FALSE)</f>
        <v>#N/A</v>
      </c>
      <c r="J157" s="1" t="e">
        <f>+VLOOKUP(E157,Participants!$A$1:$G$1450,7,FALSE)</f>
        <v>#N/A</v>
      </c>
      <c r="K157" s="1"/>
      <c r="L157" s="1"/>
    </row>
    <row r="158" spans="1:12" ht="21" x14ac:dyDescent="0.35">
      <c r="A158" s="24" t="s">
        <v>1388</v>
      </c>
      <c r="B158" s="2"/>
      <c r="C158" s="2"/>
      <c r="D158" s="2"/>
      <c r="E158" s="2"/>
      <c r="F158" s="1" t="e">
        <f>+VLOOKUP(E158,Participants!$A$1:$F$1450,2,FALSE)</f>
        <v>#N/A</v>
      </c>
      <c r="G158" s="1" t="e">
        <f>+VLOOKUP(E158,Participants!$A$1:$F$1450,4,FALSE)</f>
        <v>#N/A</v>
      </c>
      <c r="H158" s="1" t="e">
        <f>+VLOOKUP(E158,Participants!$A$1:$F$1450,5,FALSE)</f>
        <v>#N/A</v>
      </c>
      <c r="I158" s="1" t="e">
        <f>+VLOOKUP(E158,Participants!$A$1:$F$1450,3,FALSE)</f>
        <v>#N/A</v>
      </c>
      <c r="J158" s="1" t="e">
        <f>+VLOOKUP(E158,Participants!$A$1:$G$1450,7,FALSE)</f>
        <v>#N/A</v>
      </c>
      <c r="K158" s="1"/>
      <c r="L158" s="1"/>
    </row>
    <row r="159" spans="1:12" ht="21" x14ac:dyDescent="0.35">
      <c r="A159" s="24" t="s">
        <v>1388</v>
      </c>
      <c r="B159" s="2"/>
      <c r="C159" s="2"/>
      <c r="D159" s="2"/>
      <c r="E159" s="2"/>
      <c r="F159" s="1" t="e">
        <f>+VLOOKUP(E159,Participants!$A$1:$F$1450,2,FALSE)</f>
        <v>#N/A</v>
      </c>
      <c r="G159" s="1" t="e">
        <f>+VLOOKUP(E159,Participants!$A$1:$F$1450,4,FALSE)</f>
        <v>#N/A</v>
      </c>
      <c r="H159" s="1" t="e">
        <f>+VLOOKUP(E159,Participants!$A$1:$F$1450,5,FALSE)</f>
        <v>#N/A</v>
      </c>
      <c r="I159" s="1" t="e">
        <f>+VLOOKUP(E159,Participants!$A$1:$F$1450,3,FALSE)</f>
        <v>#N/A</v>
      </c>
      <c r="J159" s="1" t="e">
        <f>+VLOOKUP(E159,Participants!$A$1:$G$1450,7,FALSE)</f>
        <v>#N/A</v>
      </c>
      <c r="K159" s="1"/>
      <c r="L159" s="1"/>
    </row>
    <row r="160" spans="1:12" ht="21" x14ac:dyDescent="0.35">
      <c r="A160" s="24" t="s">
        <v>1388</v>
      </c>
      <c r="B160" s="2"/>
      <c r="C160" s="2"/>
      <c r="D160" s="2"/>
      <c r="E160" s="2"/>
      <c r="F160" s="1" t="e">
        <f>+VLOOKUP(E160,Participants!$A$1:$F$1450,2,FALSE)</f>
        <v>#N/A</v>
      </c>
      <c r="G160" s="1" t="e">
        <f>+VLOOKUP(E160,Participants!$A$1:$F$1450,4,FALSE)</f>
        <v>#N/A</v>
      </c>
      <c r="H160" s="1" t="e">
        <f>+VLOOKUP(E160,Participants!$A$1:$F$1450,5,FALSE)</f>
        <v>#N/A</v>
      </c>
      <c r="I160" s="1" t="e">
        <f>+VLOOKUP(E160,Participants!$A$1:$F$1450,3,FALSE)</f>
        <v>#N/A</v>
      </c>
      <c r="J160" s="1" t="e">
        <f>+VLOOKUP(E160,Participants!$A$1:$G$1450,7,FALSE)</f>
        <v>#N/A</v>
      </c>
      <c r="K160" s="1"/>
      <c r="L160" s="1"/>
    </row>
    <row r="161" spans="1:12" ht="21" x14ac:dyDescent="0.35">
      <c r="A161" s="24" t="s">
        <v>1388</v>
      </c>
      <c r="B161" s="2"/>
      <c r="C161" s="2"/>
      <c r="D161" s="2"/>
      <c r="E161" s="2"/>
      <c r="F161" s="1" t="e">
        <f>+VLOOKUP(E161,Participants!$A$1:$F$1450,2,FALSE)</f>
        <v>#N/A</v>
      </c>
      <c r="G161" s="1" t="e">
        <f>+VLOOKUP(E161,Participants!$A$1:$F$1450,4,FALSE)</f>
        <v>#N/A</v>
      </c>
      <c r="H161" s="1" t="e">
        <f>+VLOOKUP(E161,Participants!$A$1:$F$1450,5,FALSE)</f>
        <v>#N/A</v>
      </c>
      <c r="I161" s="1" t="e">
        <f>+VLOOKUP(E161,Participants!$A$1:$F$1450,3,FALSE)</f>
        <v>#N/A</v>
      </c>
      <c r="J161" s="1" t="e">
        <f>+VLOOKUP(E161,Participants!$A$1:$G$1450,7,FALSE)</f>
        <v>#N/A</v>
      </c>
      <c r="K161" s="1"/>
      <c r="L161" s="1"/>
    </row>
    <row r="162" spans="1:12" ht="21" x14ac:dyDescent="0.35">
      <c r="A162" s="24" t="s">
        <v>1388</v>
      </c>
      <c r="B162" s="2"/>
      <c r="C162" s="2"/>
      <c r="D162" s="2"/>
      <c r="E162" s="2"/>
      <c r="F162" s="1" t="e">
        <f>+VLOOKUP(E162,Participants!$A$1:$F$1450,2,FALSE)</f>
        <v>#N/A</v>
      </c>
      <c r="G162" s="1" t="e">
        <f>+VLOOKUP(E162,Participants!$A$1:$F$1450,4,FALSE)</f>
        <v>#N/A</v>
      </c>
      <c r="H162" s="1" t="e">
        <f>+VLOOKUP(E162,Participants!$A$1:$F$1450,5,FALSE)</f>
        <v>#N/A</v>
      </c>
      <c r="I162" s="1" t="e">
        <f>+VLOOKUP(E162,Participants!$A$1:$F$1450,3,FALSE)</f>
        <v>#N/A</v>
      </c>
      <c r="J162" s="1" t="e">
        <f>+VLOOKUP(E162,Participants!$A$1:$G$1450,7,FALSE)</f>
        <v>#N/A</v>
      </c>
      <c r="K162" s="1"/>
      <c r="L162" s="1"/>
    </row>
    <row r="163" spans="1:12" ht="21" x14ac:dyDescent="0.35">
      <c r="A163" s="24" t="s">
        <v>1388</v>
      </c>
      <c r="B163" s="2"/>
      <c r="C163" s="2"/>
      <c r="D163" s="2"/>
      <c r="E163" s="2"/>
      <c r="F163" s="1" t="e">
        <f>+VLOOKUP(E163,Participants!$A$1:$F$1450,2,FALSE)</f>
        <v>#N/A</v>
      </c>
      <c r="G163" s="1" t="e">
        <f>+VLOOKUP(E163,Participants!$A$1:$F$1450,4,FALSE)</f>
        <v>#N/A</v>
      </c>
      <c r="H163" s="1" t="e">
        <f>+VLOOKUP(E163,Participants!$A$1:$F$1450,5,FALSE)</f>
        <v>#N/A</v>
      </c>
      <c r="I163" s="1" t="e">
        <f>+VLOOKUP(E163,Participants!$A$1:$F$1450,3,FALSE)</f>
        <v>#N/A</v>
      </c>
      <c r="J163" s="1" t="e">
        <f>+VLOOKUP(E163,Participants!$A$1:$G$1450,7,FALSE)</f>
        <v>#N/A</v>
      </c>
      <c r="K163" s="1"/>
      <c r="L163" s="1"/>
    </row>
    <row r="164" spans="1:12" ht="21" x14ac:dyDescent="0.35">
      <c r="A164" s="24" t="s">
        <v>1388</v>
      </c>
      <c r="B164" s="2"/>
      <c r="C164" s="2"/>
      <c r="D164" s="2"/>
      <c r="E164" s="2"/>
      <c r="F164" s="1" t="e">
        <f>+VLOOKUP(E164,Participants!$A$1:$F$1450,2,FALSE)</f>
        <v>#N/A</v>
      </c>
      <c r="G164" s="1" t="e">
        <f>+VLOOKUP(E164,Participants!$A$1:$F$1450,4,FALSE)</f>
        <v>#N/A</v>
      </c>
      <c r="H164" s="1" t="e">
        <f>+VLOOKUP(E164,Participants!$A$1:$F$1450,5,FALSE)</f>
        <v>#N/A</v>
      </c>
      <c r="I164" s="1" t="e">
        <f>+VLOOKUP(E164,Participants!$A$1:$F$1450,3,FALSE)</f>
        <v>#N/A</v>
      </c>
      <c r="J164" s="1" t="e">
        <f>+VLOOKUP(E164,Participants!$A$1:$G$1450,7,FALSE)</f>
        <v>#N/A</v>
      </c>
      <c r="K164" s="1"/>
      <c r="L164" s="1"/>
    </row>
    <row r="165" spans="1:12" ht="21" x14ac:dyDescent="0.35">
      <c r="A165" s="24" t="s">
        <v>1388</v>
      </c>
      <c r="B165" s="2"/>
      <c r="C165" s="2"/>
      <c r="D165" s="2"/>
      <c r="E165" s="2"/>
      <c r="F165" s="1" t="e">
        <f>+VLOOKUP(E165,Participants!$A$1:$F$1450,2,FALSE)</f>
        <v>#N/A</v>
      </c>
      <c r="G165" s="1" t="e">
        <f>+VLOOKUP(E165,Participants!$A$1:$F$1450,4,FALSE)</f>
        <v>#N/A</v>
      </c>
      <c r="H165" s="1" t="e">
        <f>+VLOOKUP(E165,Participants!$A$1:$F$1450,5,FALSE)</f>
        <v>#N/A</v>
      </c>
      <c r="I165" s="1" t="e">
        <f>+VLOOKUP(E165,Participants!$A$1:$F$1450,3,FALSE)</f>
        <v>#N/A</v>
      </c>
      <c r="J165" s="1" t="e">
        <f>+VLOOKUP(E165,Participants!$A$1:$G$1450,7,FALSE)</f>
        <v>#N/A</v>
      </c>
      <c r="K165" s="1"/>
      <c r="L165" s="1"/>
    </row>
    <row r="166" spans="1:12" ht="21" x14ac:dyDescent="0.35">
      <c r="A166" s="24" t="s">
        <v>1388</v>
      </c>
      <c r="B166" s="2"/>
      <c r="C166" s="2"/>
      <c r="D166" s="2"/>
      <c r="E166" s="2"/>
      <c r="F166" s="1" t="e">
        <f>+VLOOKUP(E166,Participants!$A$1:$F$1450,2,FALSE)</f>
        <v>#N/A</v>
      </c>
      <c r="G166" s="1" t="e">
        <f>+VLOOKUP(E166,Participants!$A$1:$F$1450,4,FALSE)</f>
        <v>#N/A</v>
      </c>
      <c r="H166" s="1" t="e">
        <f>+VLOOKUP(E166,Participants!$A$1:$F$1450,5,FALSE)</f>
        <v>#N/A</v>
      </c>
      <c r="I166" s="1" t="e">
        <f>+VLOOKUP(E166,Participants!$A$1:$F$1450,3,FALSE)</f>
        <v>#N/A</v>
      </c>
      <c r="J166" s="1" t="e">
        <f>+VLOOKUP(E166,Participants!$A$1:$G$1450,7,FALSE)</f>
        <v>#N/A</v>
      </c>
      <c r="K166" s="1"/>
      <c r="L166" s="1"/>
    </row>
    <row r="167" spans="1:12" ht="21" x14ac:dyDescent="0.35">
      <c r="A167" s="24" t="s">
        <v>1388</v>
      </c>
      <c r="B167" s="2"/>
      <c r="C167" s="2"/>
      <c r="D167" s="2"/>
      <c r="E167" s="2"/>
      <c r="F167" s="1" t="e">
        <f>+VLOOKUP(E167,Participants!$A$1:$F$1450,2,FALSE)</f>
        <v>#N/A</v>
      </c>
      <c r="G167" s="1" t="e">
        <f>+VLOOKUP(E167,Participants!$A$1:$F$1450,4,FALSE)</f>
        <v>#N/A</v>
      </c>
      <c r="H167" s="1" t="e">
        <f>+VLOOKUP(E167,Participants!$A$1:$F$1450,5,FALSE)</f>
        <v>#N/A</v>
      </c>
      <c r="I167" s="1" t="e">
        <f>+VLOOKUP(E167,Participants!$A$1:$F$1450,3,FALSE)</f>
        <v>#N/A</v>
      </c>
      <c r="J167" s="1" t="e">
        <f>+VLOOKUP(E167,Participants!$A$1:$G$1450,7,FALSE)</f>
        <v>#N/A</v>
      </c>
      <c r="K167" s="1"/>
      <c r="L167" s="1"/>
    </row>
    <row r="168" spans="1:12" ht="21" x14ac:dyDescent="0.35">
      <c r="A168" s="24" t="s">
        <v>1388</v>
      </c>
      <c r="B168" s="2"/>
      <c r="C168" s="2"/>
      <c r="D168" s="2"/>
      <c r="E168" s="2"/>
      <c r="F168" s="1" t="e">
        <f>+VLOOKUP(E168,Participants!$A$1:$F$1450,2,FALSE)</f>
        <v>#N/A</v>
      </c>
      <c r="G168" s="1" t="e">
        <f>+VLOOKUP(E168,Participants!$A$1:$F$1450,4,FALSE)</f>
        <v>#N/A</v>
      </c>
      <c r="H168" s="1" t="e">
        <f>+VLOOKUP(E168,Participants!$A$1:$F$1450,5,FALSE)</f>
        <v>#N/A</v>
      </c>
      <c r="I168" s="1" t="e">
        <f>+VLOOKUP(E168,Participants!$A$1:$F$1450,3,FALSE)</f>
        <v>#N/A</v>
      </c>
      <c r="J168" s="1" t="e">
        <f>+VLOOKUP(E168,Participants!$A$1:$G$1450,7,FALSE)</f>
        <v>#N/A</v>
      </c>
      <c r="K168" s="1"/>
      <c r="L168" s="1"/>
    </row>
    <row r="169" spans="1:12" ht="21" x14ac:dyDescent="0.35">
      <c r="A169" s="24" t="s">
        <v>1388</v>
      </c>
      <c r="B169" s="2"/>
      <c r="C169" s="2"/>
      <c r="D169" s="2"/>
      <c r="E169" s="2"/>
      <c r="F169" s="1" t="e">
        <f>+VLOOKUP(E169,Participants!$A$1:$F$1450,2,FALSE)</f>
        <v>#N/A</v>
      </c>
      <c r="G169" s="1" t="e">
        <f>+VLOOKUP(E169,Participants!$A$1:$F$1450,4,FALSE)</f>
        <v>#N/A</v>
      </c>
      <c r="H169" s="1" t="e">
        <f>+VLOOKUP(E169,Participants!$A$1:$F$1450,5,FALSE)</f>
        <v>#N/A</v>
      </c>
      <c r="I169" s="1" t="e">
        <f>+VLOOKUP(E169,Participants!$A$1:$F$1450,3,FALSE)</f>
        <v>#N/A</v>
      </c>
      <c r="J169" s="1" t="e">
        <f>+VLOOKUP(E169,Participants!$A$1:$G$1450,7,FALSE)</f>
        <v>#N/A</v>
      </c>
      <c r="K169" s="1"/>
      <c r="L169" s="1"/>
    </row>
    <row r="170" spans="1:12" ht="21" x14ac:dyDescent="0.35">
      <c r="A170" s="24" t="s">
        <v>1388</v>
      </c>
      <c r="B170" s="2"/>
      <c r="C170" s="2"/>
      <c r="D170" s="2"/>
      <c r="E170" s="2"/>
      <c r="F170" s="1" t="e">
        <f>+VLOOKUP(E170,Participants!$A$1:$F$1450,2,FALSE)</f>
        <v>#N/A</v>
      </c>
      <c r="G170" s="1" t="e">
        <f>+VLOOKUP(E170,Participants!$A$1:$F$1450,4,FALSE)</f>
        <v>#N/A</v>
      </c>
      <c r="H170" s="1" t="e">
        <f>+VLOOKUP(E170,Participants!$A$1:$F$1450,5,FALSE)</f>
        <v>#N/A</v>
      </c>
      <c r="I170" s="1" t="e">
        <f>+VLOOKUP(E170,Participants!$A$1:$F$1450,3,FALSE)</f>
        <v>#N/A</v>
      </c>
      <c r="J170" s="1" t="e">
        <f>+VLOOKUP(E170,Participants!$A$1:$G$1450,7,FALSE)</f>
        <v>#N/A</v>
      </c>
      <c r="K170" s="1"/>
      <c r="L170" s="1"/>
    </row>
    <row r="171" spans="1:12" ht="21" x14ac:dyDescent="0.35">
      <c r="A171" s="24" t="s">
        <v>1388</v>
      </c>
      <c r="B171" s="2"/>
      <c r="C171" s="2"/>
      <c r="D171" s="2"/>
      <c r="E171" s="2"/>
      <c r="F171" s="1" t="e">
        <f>+VLOOKUP(E171,Participants!$A$1:$F$1450,2,FALSE)</f>
        <v>#N/A</v>
      </c>
      <c r="G171" s="1" t="e">
        <f>+VLOOKUP(E171,Participants!$A$1:$F$1450,4,FALSE)</f>
        <v>#N/A</v>
      </c>
      <c r="H171" s="1" t="e">
        <f>+VLOOKUP(E171,Participants!$A$1:$F$1450,5,FALSE)</f>
        <v>#N/A</v>
      </c>
      <c r="I171" s="1" t="e">
        <f>+VLOOKUP(E171,Participants!$A$1:$F$1450,3,FALSE)</f>
        <v>#N/A</v>
      </c>
      <c r="J171" s="1" t="e">
        <f>+VLOOKUP(E171,Participants!$A$1:$G$1450,7,FALSE)</f>
        <v>#N/A</v>
      </c>
      <c r="K171" s="1"/>
      <c r="L171" s="1"/>
    </row>
    <row r="172" spans="1:12" ht="21" x14ac:dyDescent="0.35">
      <c r="A172" s="24" t="s">
        <v>1388</v>
      </c>
      <c r="B172" s="2"/>
      <c r="C172" s="2"/>
      <c r="D172" s="2"/>
      <c r="E172" s="2"/>
      <c r="F172" s="1" t="e">
        <f>+VLOOKUP(E172,Participants!$A$1:$F$1450,2,FALSE)</f>
        <v>#N/A</v>
      </c>
      <c r="G172" s="1" t="e">
        <f>+VLOOKUP(E172,Participants!$A$1:$F$1450,4,FALSE)</f>
        <v>#N/A</v>
      </c>
      <c r="H172" s="1" t="e">
        <f>+VLOOKUP(E172,Participants!$A$1:$F$1450,5,FALSE)</f>
        <v>#N/A</v>
      </c>
      <c r="I172" s="1" t="e">
        <f>+VLOOKUP(E172,Participants!$A$1:$F$1450,3,FALSE)</f>
        <v>#N/A</v>
      </c>
      <c r="J172" s="1" t="e">
        <f>+VLOOKUP(E172,Participants!$A$1:$G$1450,7,FALSE)</f>
        <v>#N/A</v>
      </c>
      <c r="K172" s="1"/>
      <c r="L172" s="1"/>
    </row>
    <row r="173" spans="1:12" ht="21" x14ac:dyDescent="0.35">
      <c r="A173" s="24" t="s">
        <v>1388</v>
      </c>
      <c r="B173" s="2"/>
      <c r="C173" s="2"/>
      <c r="D173" s="2"/>
      <c r="E173" s="2"/>
      <c r="F173" s="1" t="e">
        <f>+VLOOKUP(E173,Participants!$A$1:$F$1450,2,FALSE)</f>
        <v>#N/A</v>
      </c>
      <c r="G173" s="1" t="e">
        <f>+VLOOKUP(E173,Participants!$A$1:$F$1450,4,FALSE)</f>
        <v>#N/A</v>
      </c>
      <c r="H173" s="1" t="e">
        <f>+VLOOKUP(E173,Participants!$A$1:$F$1450,5,FALSE)</f>
        <v>#N/A</v>
      </c>
      <c r="I173" s="1" t="e">
        <f>+VLOOKUP(E173,Participants!$A$1:$F$1450,3,FALSE)</f>
        <v>#N/A</v>
      </c>
      <c r="J173" s="1" t="e">
        <f>+VLOOKUP(E173,Participants!$A$1:$G$1450,7,FALSE)</f>
        <v>#N/A</v>
      </c>
      <c r="K173" s="1"/>
      <c r="L173" s="1"/>
    </row>
    <row r="174" spans="1:12" ht="21" x14ac:dyDescent="0.35">
      <c r="A174" s="24" t="s">
        <v>1388</v>
      </c>
      <c r="B174" s="2"/>
      <c r="C174" s="2"/>
      <c r="D174" s="2"/>
      <c r="E174" s="2"/>
      <c r="F174" s="1" t="e">
        <f>+VLOOKUP(E174,Participants!$A$1:$F$1450,2,FALSE)</f>
        <v>#N/A</v>
      </c>
      <c r="G174" s="1" t="e">
        <f>+VLOOKUP(E174,Participants!$A$1:$F$1450,4,FALSE)</f>
        <v>#N/A</v>
      </c>
      <c r="H174" s="1" t="e">
        <f>+VLOOKUP(E174,Participants!$A$1:$F$1450,5,FALSE)</f>
        <v>#N/A</v>
      </c>
      <c r="I174" s="1" t="e">
        <f>+VLOOKUP(E174,Participants!$A$1:$F$1450,3,FALSE)</f>
        <v>#N/A</v>
      </c>
      <c r="J174" s="1" t="e">
        <f>+VLOOKUP(E174,Participants!$A$1:$G$1450,7,FALSE)</f>
        <v>#N/A</v>
      </c>
      <c r="K174" s="1"/>
      <c r="L174" s="1"/>
    </row>
    <row r="175" spans="1:12" ht="21" x14ac:dyDescent="0.35">
      <c r="A175" s="24" t="s">
        <v>1388</v>
      </c>
      <c r="B175" s="2"/>
      <c r="C175" s="2"/>
      <c r="D175" s="2"/>
      <c r="E175" s="2"/>
      <c r="F175" s="1" t="e">
        <f>+VLOOKUP(E175,Participants!$A$1:$F$1450,2,FALSE)</f>
        <v>#N/A</v>
      </c>
      <c r="G175" s="1" t="e">
        <f>+VLOOKUP(E175,Participants!$A$1:$F$1450,4,FALSE)</f>
        <v>#N/A</v>
      </c>
      <c r="H175" s="1" t="e">
        <f>+VLOOKUP(E175,Participants!$A$1:$F$1450,5,FALSE)</f>
        <v>#N/A</v>
      </c>
      <c r="I175" s="1" t="e">
        <f>+VLOOKUP(E175,Participants!$A$1:$F$1450,3,FALSE)</f>
        <v>#N/A</v>
      </c>
      <c r="J175" s="1" t="e">
        <f>+VLOOKUP(E175,Participants!$A$1:$G$1450,7,FALSE)</f>
        <v>#N/A</v>
      </c>
      <c r="K175" s="1"/>
      <c r="L175" s="1"/>
    </row>
    <row r="176" spans="1:12" ht="21" x14ac:dyDescent="0.35">
      <c r="A176" s="24" t="s">
        <v>1388</v>
      </c>
      <c r="B176" s="2"/>
      <c r="C176" s="2"/>
      <c r="D176" s="2"/>
      <c r="E176" s="2"/>
      <c r="F176" s="1" t="e">
        <f>+VLOOKUP(E176,Participants!$A$1:$F$1450,2,FALSE)</f>
        <v>#N/A</v>
      </c>
      <c r="G176" s="1" t="e">
        <f>+VLOOKUP(E176,Participants!$A$1:$F$1450,4,FALSE)</f>
        <v>#N/A</v>
      </c>
      <c r="H176" s="1" t="e">
        <f>+VLOOKUP(E176,Participants!$A$1:$F$1450,5,FALSE)</f>
        <v>#N/A</v>
      </c>
      <c r="I176" s="1" t="e">
        <f>+VLOOKUP(E176,Participants!$A$1:$F$1450,3,FALSE)</f>
        <v>#N/A</v>
      </c>
      <c r="J176" s="1" t="e">
        <f>+VLOOKUP(E176,Participants!$A$1:$G$1450,7,FALSE)</f>
        <v>#N/A</v>
      </c>
      <c r="K176" s="1"/>
      <c r="L176" s="1"/>
    </row>
    <row r="177" spans="1:12" ht="21" x14ac:dyDescent="0.35">
      <c r="A177" s="24" t="s">
        <v>1388</v>
      </c>
      <c r="B177" s="2"/>
      <c r="C177" s="2"/>
      <c r="D177" s="2"/>
      <c r="E177" s="2"/>
      <c r="F177" s="1" t="e">
        <f>+VLOOKUP(E177,Participants!$A$1:$F$1450,2,FALSE)</f>
        <v>#N/A</v>
      </c>
      <c r="G177" s="1" t="e">
        <f>+VLOOKUP(E177,Participants!$A$1:$F$1450,4,FALSE)</f>
        <v>#N/A</v>
      </c>
      <c r="H177" s="1" t="e">
        <f>+VLOOKUP(E177,Participants!$A$1:$F$1450,5,FALSE)</f>
        <v>#N/A</v>
      </c>
      <c r="I177" s="1" t="e">
        <f>+VLOOKUP(E177,Participants!$A$1:$F$1450,3,FALSE)</f>
        <v>#N/A</v>
      </c>
      <c r="J177" s="1" t="e">
        <f>+VLOOKUP(E177,Participants!$A$1:$G$1450,7,FALSE)</f>
        <v>#N/A</v>
      </c>
      <c r="K177" s="1"/>
      <c r="L177" s="1"/>
    </row>
    <row r="178" spans="1:12" ht="21" x14ac:dyDescent="0.35">
      <c r="A178" s="24" t="s">
        <v>1388</v>
      </c>
      <c r="B178" s="2"/>
      <c r="C178" s="2"/>
      <c r="D178" s="2"/>
      <c r="E178" s="2"/>
      <c r="F178" s="1" t="e">
        <f>+VLOOKUP(E178,Participants!$A$1:$F$1450,2,FALSE)</f>
        <v>#N/A</v>
      </c>
      <c r="G178" s="1" t="e">
        <f>+VLOOKUP(E178,Participants!$A$1:$F$1450,4,FALSE)</f>
        <v>#N/A</v>
      </c>
      <c r="H178" s="1" t="e">
        <f>+VLOOKUP(E178,Participants!$A$1:$F$1450,5,FALSE)</f>
        <v>#N/A</v>
      </c>
      <c r="I178" s="1" t="e">
        <f>+VLOOKUP(E178,Participants!$A$1:$F$1450,3,FALSE)</f>
        <v>#N/A</v>
      </c>
      <c r="J178" s="1" t="e">
        <f>+VLOOKUP(E178,Participants!$A$1:$G$1450,7,FALSE)</f>
        <v>#N/A</v>
      </c>
      <c r="K178" s="1"/>
      <c r="L178" s="1"/>
    </row>
    <row r="179" spans="1:12" ht="21" x14ac:dyDescent="0.35">
      <c r="A179" s="24" t="s">
        <v>1388</v>
      </c>
      <c r="B179" s="2"/>
      <c r="C179" s="2"/>
      <c r="D179" s="2"/>
      <c r="E179" s="2"/>
      <c r="F179" s="1" t="e">
        <f>+VLOOKUP(E179,Participants!$A$1:$F$1450,2,FALSE)</f>
        <v>#N/A</v>
      </c>
      <c r="G179" s="1" t="e">
        <f>+VLOOKUP(E179,Participants!$A$1:$F$1450,4,FALSE)</f>
        <v>#N/A</v>
      </c>
      <c r="H179" s="1" t="e">
        <f>+VLOOKUP(E179,Participants!$A$1:$F$1450,5,FALSE)</f>
        <v>#N/A</v>
      </c>
      <c r="I179" s="1" t="e">
        <f>+VLOOKUP(E179,Participants!$A$1:$F$1450,3,FALSE)</f>
        <v>#N/A</v>
      </c>
      <c r="J179" s="1" t="e">
        <f>+VLOOKUP(E179,Participants!$A$1:$G$1450,7,FALSE)</f>
        <v>#N/A</v>
      </c>
      <c r="K179" s="1"/>
      <c r="L179" s="1"/>
    </row>
    <row r="180" spans="1:12" ht="21" x14ac:dyDescent="0.35">
      <c r="A180" s="24" t="s">
        <v>1388</v>
      </c>
      <c r="B180" s="2"/>
      <c r="C180" s="2"/>
      <c r="D180" s="2"/>
      <c r="E180" s="2"/>
      <c r="F180" s="1" t="e">
        <f>+VLOOKUP(E180,Participants!$A$1:$F$1450,2,FALSE)</f>
        <v>#N/A</v>
      </c>
      <c r="G180" s="1" t="e">
        <f>+VLOOKUP(E180,Participants!$A$1:$F$1450,4,FALSE)</f>
        <v>#N/A</v>
      </c>
      <c r="H180" s="1" t="e">
        <f>+VLOOKUP(E180,Participants!$A$1:$F$1450,5,FALSE)</f>
        <v>#N/A</v>
      </c>
      <c r="I180" s="1" t="e">
        <f>+VLOOKUP(E180,Participants!$A$1:$F$1450,3,FALSE)</f>
        <v>#N/A</v>
      </c>
      <c r="J180" s="1" t="e">
        <f>+VLOOKUP(E180,Participants!$A$1:$G$1450,7,FALSE)</f>
        <v>#N/A</v>
      </c>
      <c r="K180" s="1"/>
      <c r="L180" s="1"/>
    </row>
    <row r="181" spans="1:12" ht="21" x14ac:dyDescent="0.35">
      <c r="A181" s="24" t="s">
        <v>1388</v>
      </c>
      <c r="B181" s="2"/>
      <c r="C181" s="2"/>
      <c r="D181" s="2"/>
      <c r="E181" s="2"/>
      <c r="F181" s="1" t="e">
        <f>+VLOOKUP(E181,Participants!$A$1:$F$1450,2,FALSE)</f>
        <v>#N/A</v>
      </c>
      <c r="G181" s="1" t="e">
        <f>+VLOOKUP(E181,Participants!$A$1:$F$1450,4,FALSE)</f>
        <v>#N/A</v>
      </c>
      <c r="H181" s="1" t="e">
        <f>+VLOOKUP(E181,Participants!$A$1:$F$1450,5,FALSE)</f>
        <v>#N/A</v>
      </c>
      <c r="I181" s="1" t="e">
        <f>+VLOOKUP(E181,Participants!$A$1:$F$1450,3,FALSE)</f>
        <v>#N/A</v>
      </c>
      <c r="J181" s="1" t="e">
        <f>+VLOOKUP(E181,Participants!$A$1:$G$1450,7,FALSE)</f>
        <v>#N/A</v>
      </c>
      <c r="K181" s="1"/>
      <c r="L181" s="1"/>
    </row>
    <row r="182" spans="1:12" ht="21" x14ac:dyDescent="0.35">
      <c r="A182" s="24" t="s">
        <v>1388</v>
      </c>
      <c r="B182" s="2"/>
      <c r="C182" s="2"/>
      <c r="D182" s="2"/>
      <c r="E182" s="2"/>
      <c r="F182" s="1" t="e">
        <f>+VLOOKUP(E182,Participants!$A$1:$F$1450,2,FALSE)</f>
        <v>#N/A</v>
      </c>
      <c r="G182" s="1" t="e">
        <f>+VLOOKUP(E182,Participants!$A$1:$F$1450,4,FALSE)</f>
        <v>#N/A</v>
      </c>
      <c r="H182" s="1" t="e">
        <f>+VLOOKUP(E182,Participants!$A$1:$F$1450,5,FALSE)</f>
        <v>#N/A</v>
      </c>
      <c r="I182" s="1" t="e">
        <f>+VLOOKUP(E182,Participants!$A$1:$F$1450,3,FALSE)</f>
        <v>#N/A</v>
      </c>
      <c r="J182" s="1" t="e">
        <f>+VLOOKUP(E182,Participants!$A$1:$G$1450,7,FALSE)</f>
        <v>#N/A</v>
      </c>
      <c r="K182" s="1"/>
      <c r="L182" s="1"/>
    </row>
    <row r="183" spans="1:12" ht="21" x14ac:dyDescent="0.35">
      <c r="A183" s="24" t="s">
        <v>1388</v>
      </c>
      <c r="B183" s="2"/>
      <c r="C183" s="2"/>
      <c r="D183" s="2"/>
      <c r="E183" s="2"/>
      <c r="F183" s="1" t="e">
        <f>+VLOOKUP(E183,Participants!$A$1:$F$1450,2,FALSE)</f>
        <v>#N/A</v>
      </c>
      <c r="G183" s="1" t="e">
        <f>+VLOOKUP(E183,Participants!$A$1:$F$1450,4,FALSE)</f>
        <v>#N/A</v>
      </c>
      <c r="H183" s="1" t="e">
        <f>+VLOOKUP(E183,Participants!$A$1:$F$1450,5,FALSE)</f>
        <v>#N/A</v>
      </c>
      <c r="I183" s="1" t="e">
        <f>+VLOOKUP(E183,Participants!$A$1:$F$1450,3,FALSE)</f>
        <v>#N/A</v>
      </c>
      <c r="J183" s="1" t="e">
        <f>+VLOOKUP(E183,Participants!$A$1:$G$1450,7,FALSE)</f>
        <v>#N/A</v>
      </c>
      <c r="K183" s="1"/>
      <c r="L183" s="1"/>
    </row>
    <row r="184" spans="1:12" ht="21" x14ac:dyDescent="0.35">
      <c r="A184" s="24" t="s">
        <v>1388</v>
      </c>
      <c r="B184" s="2"/>
      <c r="C184" s="2"/>
      <c r="D184" s="2"/>
      <c r="E184" s="2"/>
      <c r="F184" s="1" t="e">
        <f>+VLOOKUP(E184,Participants!$A$1:$F$1450,2,FALSE)</f>
        <v>#N/A</v>
      </c>
      <c r="G184" s="1" t="e">
        <f>+VLOOKUP(E184,Participants!$A$1:$F$1450,4,FALSE)</f>
        <v>#N/A</v>
      </c>
      <c r="H184" s="1" t="e">
        <f>+VLOOKUP(E184,Participants!$A$1:$F$1450,5,FALSE)</f>
        <v>#N/A</v>
      </c>
      <c r="I184" s="1" t="e">
        <f>+VLOOKUP(E184,Participants!$A$1:$F$1450,3,FALSE)</f>
        <v>#N/A</v>
      </c>
      <c r="J184" s="1" t="e">
        <f>+VLOOKUP(E184,Participants!$A$1:$G$1450,7,FALSE)</f>
        <v>#N/A</v>
      </c>
      <c r="K184" s="1"/>
      <c r="L184" s="1"/>
    </row>
    <row r="185" spans="1:12" ht="21" x14ac:dyDescent="0.35">
      <c r="A185" s="24" t="s">
        <v>1388</v>
      </c>
      <c r="B185" s="2"/>
      <c r="C185" s="2"/>
      <c r="D185" s="2"/>
      <c r="E185" s="2"/>
      <c r="F185" s="1" t="e">
        <f>+VLOOKUP(E185,Participants!$A$1:$F$1450,2,FALSE)</f>
        <v>#N/A</v>
      </c>
      <c r="G185" s="1" t="e">
        <f>+VLOOKUP(E185,Participants!$A$1:$F$1450,4,FALSE)</f>
        <v>#N/A</v>
      </c>
      <c r="H185" s="1" t="e">
        <f>+VLOOKUP(E185,Participants!$A$1:$F$1450,5,FALSE)</f>
        <v>#N/A</v>
      </c>
      <c r="I185" s="1" t="e">
        <f>+VLOOKUP(E185,Participants!$A$1:$F$1450,3,FALSE)</f>
        <v>#N/A</v>
      </c>
      <c r="J185" s="1" t="e">
        <f>+VLOOKUP(E185,Participants!$A$1:$G$1450,7,FALSE)</f>
        <v>#N/A</v>
      </c>
      <c r="K185" s="1"/>
      <c r="L185" s="1"/>
    </row>
    <row r="186" spans="1:12" ht="21" x14ac:dyDescent="0.35">
      <c r="A186" s="24" t="s">
        <v>1388</v>
      </c>
      <c r="B186" s="2"/>
      <c r="C186" s="2"/>
      <c r="D186" s="2"/>
      <c r="E186" s="2"/>
      <c r="F186" s="1" t="e">
        <f>+VLOOKUP(E186,Participants!$A$1:$F$1450,2,FALSE)</f>
        <v>#N/A</v>
      </c>
      <c r="G186" s="1" t="e">
        <f>+VLOOKUP(E186,Participants!$A$1:$F$1450,4,FALSE)</f>
        <v>#N/A</v>
      </c>
      <c r="H186" s="1" t="e">
        <f>+VLOOKUP(E186,Participants!$A$1:$F$1450,5,FALSE)</f>
        <v>#N/A</v>
      </c>
      <c r="I186" s="1" t="e">
        <f>+VLOOKUP(E186,Participants!$A$1:$F$1450,3,FALSE)</f>
        <v>#N/A</v>
      </c>
      <c r="J186" s="1" t="e">
        <f>+VLOOKUP(E186,Participants!$A$1:$G$1450,7,FALSE)</f>
        <v>#N/A</v>
      </c>
      <c r="K186" s="1"/>
      <c r="L186" s="1"/>
    </row>
    <row r="187" spans="1:12" ht="21" x14ac:dyDescent="0.35">
      <c r="A187" s="24" t="s">
        <v>1388</v>
      </c>
      <c r="B187" s="2"/>
      <c r="C187" s="2"/>
      <c r="D187" s="2"/>
      <c r="E187" s="2"/>
      <c r="F187" s="1" t="e">
        <f>+VLOOKUP(E187,Participants!$A$1:$F$1450,2,FALSE)</f>
        <v>#N/A</v>
      </c>
      <c r="G187" s="1" t="e">
        <f>+VLOOKUP(E187,Participants!$A$1:$F$1450,4,FALSE)</f>
        <v>#N/A</v>
      </c>
      <c r="H187" s="1" t="e">
        <f>+VLOOKUP(E187,Participants!$A$1:$F$1450,5,FALSE)</f>
        <v>#N/A</v>
      </c>
      <c r="I187" s="1" t="e">
        <f>+VLOOKUP(E187,Participants!$A$1:$F$1450,3,FALSE)</f>
        <v>#N/A</v>
      </c>
      <c r="J187" s="1" t="e">
        <f>+VLOOKUP(E187,Participants!$A$1:$G$1450,7,FALSE)</f>
        <v>#N/A</v>
      </c>
      <c r="K187" s="1"/>
      <c r="L187" s="1"/>
    </row>
    <row r="188" spans="1:12" ht="21" x14ac:dyDescent="0.35">
      <c r="A188" s="24" t="s">
        <v>1388</v>
      </c>
      <c r="B188" s="2"/>
      <c r="C188" s="2"/>
      <c r="D188" s="2"/>
      <c r="E188" s="2"/>
      <c r="F188" s="1" t="e">
        <f>+VLOOKUP(E188,Participants!$A$1:$F$1450,2,FALSE)</f>
        <v>#N/A</v>
      </c>
      <c r="G188" s="1" t="e">
        <f>+VLOOKUP(E188,Participants!$A$1:$F$1450,4,FALSE)</f>
        <v>#N/A</v>
      </c>
      <c r="H188" s="1" t="e">
        <f>+VLOOKUP(E188,Participants!$A$1:$F$1450,5,FALSE)</f>
        <v>#N/A</v>
      </c>
      <c r="I188" s="1" t="e">
        <f>+VLOOKUP(E188,Participants!$A$1:$F$1450,3,FALSE)</f>
        <v>#N/A</v>
      </c>
      <c r="J188" s="1" t="e">
        <f>+VLOOKUP(E188,Participants!$A$1:$G$1450,7,FALSE)</f>
        <v>#N/A</v>
      </c>
      <c r="K188" s="1"/>
      <c r="L188" s="1"/>
    </row>
    <row r="189" spans="1:12" ht="21" x14ac:dyDescent="0.35">
      <c r="A189" s="24" t="s">
        <v>1388</v>
      </c>
      <c r="B189" s="2"/>
      <c r="C189" s="2"/>
      <c r="D189" s="2"/>
      <c r="E189" s="2"/>
      <c r="F189" s="1" t="e">
        <f>+VLOOKUP(E189,Participants!$A$1:$F$1450,2,FALSE)</f>
        <v>#N/A</v>
      </c>
      <c r="G189" s="1" t="e">
        <f>+VLOOKUP(E189,Participants!$A$1:$F$1450,4,FALSE)</f>
        <v>#N/A</v>
      </c>
      <c r="H189" s="1" t="e">
        <f>+VLOOKUP(E189,Participants!$A$1:$F$1450,5,FALSE)</f>
        <v>#N/A</v>
      </c>
      <c r="I189" s="1" t="e">
        <f>+VLOOKUP(E189,Participants!$A$1:$F$1450,3,FALSE)</f>
        <v>#N/A</v>
      </c>
      <c r="J189" s="1" t="e">
        <f>+VLOOKUP(E189,Participants!$A$1:$G$1450,7,FALSE)</f>
        <v>#N/A</v>
      </c>
      <c r="K189" s="1"/>
      <c r="L189" s="1"/>
    </row>
    <row r="190" spans="1:12" ht="21" x14ac:dyDescent="0.35">
      <c r="A190" s="24" t="s">
        <v>1388</v>
      </c>
      <c r="B190" s="2"/>
      <c r="C190" s="2"/>
      <c r="D190" s="2"/>
      <c r="E190" s="2"/>
      <c r="F190" s="1" t="e">
        <f>+VLOOKUP(E190,Participants!$A$1:$F$1450,2,FALSE)</f>
        <v>#N/A</v>
      </c>
      <c r="G190" s="1" t="e">
        <f>+VLOOKUP(E190,Participants!$A$1:$F$1450,4,FALSE)</f>
        <v>#N/A</v>
      </c>
      <c r="H190" s="1" t="e">
        <f>+VLOOKUP(E190,Participants!$A$1:$F$1450,5,FALSE)</f>
        <v>#N/A</v>
      </c>
      <c r="I190" s="1" t="e">
        <f>+VLOOKUP(E190,Participants!$A$1:$F$1450,3,FALSE)</f>
        <v>#N/A</v>
      </c>
      <c r="J190" s="1" t="e">
        <f>+VLOOKUP(E190,Participants!$A$1:$G$1450,7,FALSE)</f>
        <v>#N/A</v>
      </c>
      <c r="K190" s="1"/>
      <c r="L190" s="1"/>
    </row>
    <row r="191" spans="1:12" ht="21" x14ac:dyDescent="0.35">
      <c r="A191" s="24" t="s">
        <v>1388</v>
      </c>
      <c r="B191" s="2"/>
      <c r="C191" s="2"/>
      <c r="D191" s="2"/>
      <c r="E191" s="2"/>
      <c r="F191" s="1" t="e">
        <f>+VLOOKUP(E191,Participants!$A$1:$F$1450,2,FALSE)</f>
        <v>#N/A</v>
      </c>
      <c r="G191" s="1" t="e">
        <f>+VLOOKUP(E191,Participants!$A$1:$F$1450,4,FALSE)</f>
        <v>#N/A</v>
      </c>
      <c r="H191" s="1" t="e">
        <f>+VLOOKUP(E191,Participants!$A$1:$F$1450,5,FALSE)</f>
        <v>#N/A</v>
      </c>
      <c r="I191" s="1" t="e">
        <f>+VLOOKUP(E191,Participants!$A$1:$F$1450,3,FALSE)</f>
        <v>#N/A</v>
      </c>
      <c r="J191" s="1" t="e">
        <f>+VLOOKUP(E191,Participants!$A$1:$G$1450,7,FALSE)</f>
        <v>#N/A</v>
      </c>
      <c r="K191" s="1"/>
      <c r="L191" s="1"/>
    </row>
    <row r="192" spans="1:12" ht="21" x14ac:dyDescent="0.35">
      <c r="A192" s="24" t="s">
        <v>1388</v>
      </c>
      <c r="B192" s="2"/>
      <c r="C192" s="2"/>
      <c r="D192" s="2"/>
      <c r="E192" s="2"/>
      <c r="F192" s="1" t="e">
        <f>+VLOOKUP(E192,Participants!$A$1:$F$1450,2,FALSE)</f>
        <v>#N/A</v>
      </c>
      <c r="G192" s="1" t="e">
        <f>+VLOOKUP(E192,Participants!$A$1:$F$1450,4,FALSE)</f>
        <v>#N/A</v>
      </c>
      <c r="H192" s="1" t="e">
        <f>+VLOOKUP(E192,Participants!$A$1:$F$1450,5,FALSE)</f>
        <v>#N/A</v>
      </c>
      <c r="I192" s="1" t="e">
        <f>+VLOOKUP(E192,Participants!$A$1:$F$1450,3,FALSE)</f>
        <v>#N/A</v>
      </c>
      <c r="J192" s="1" t="e">
        <f>+VLOOKUP(E192,Participants!$A$1:$G$1450,7,FALSE)</f>
        <v>#N/A</v>
      </c>
      <c r="K192" s="1"/>
      <c r="L192" s="1"/>
    </row>
    <row r="193" spans="1:28" ht="21" x14ac:dyDescent="0.35">
      <c r="A193" s="24" t="s">
        <v>1388</v>
      </c>
      <c r="B193" s="2"/>
      <c r="C193" s="2"/>
      <c r="D193" s="2"/>
      <c r="E193" s="2"/>
      <c r="F193" s="1" t="e">
        <f>+VLOOKUP(E193,Participants!$A$1:$F$1450,2,FALSE)</f>
        <v>#N/A</v>
      </c>
      <c r="G193" s="1" t="e">
        <f>+VLOOKUP(E193,Participants!$A$1:$F$1450,4,FALSE)</f>
        <v>#N/A</v>
      </c>
      <c r="H193" s="1" t="e">
        <f>+VLOOKUP(E193,Participants!$A$1:$F$1450,5,FALSE)</f>
        <v>#N/A</v>
      </c>
      <c r="I193" s="1" t="e">
        <f>+VLOOKUP(E193,Participants!$A$1:$F$1450,3,FALSE)</f>
        <v>#N/A</v>
      </c>
      <c r="J193" s="1" t="e">
        <f>+VLOOKUP(E193,Participants!$A$1:$G$1450,7,FALSE)</f>
        <v>#N/A</v>
      </c>
      <c r="K193" s="1"/>
      <c r="L193" s="1"/>
    </row>
    <row r="194" spans="1:28" ht="21" x14ac:dyDescent="0.35">
      <c r="A194" s="24" t="s">
        <v>1388</v>
      </c>
      <c r="B194" s="2"/>
      <c r="C194" s="2"/>
      <c r="D194" s="2"/>
      <c r="E194" s="2"/>
      <c r="F194" s="1" t="e">
        <f>+VLOOKUP(E194,Participants!$A$1:$F$1450,2,FALSE)</f>
        <v>#N/A</v>
      </c>
      <c r="G194" s="1" t="e">
        <f>+VLOOKUP(E194,Participants!$A$1:$F$1450,4,FALSE)</f>
        <v>#N/A</v>
      </c>
      <c r="H194" s="1" t="e">
        <f>+VLOOKUP(E194,Participants!$A$1:$F$1450,5,FALSE)</f>
        <v>#N/A</v>
      </c>
      <c r="I194" s="1" t="e">
        <f>+VLOOKUP(E194,Participants!$A$1:$F$1450,3,FALSE)</f>
        <v>#N/A</v>
      </c>
      <c r="J194" s="1" t="e">
        <f>+VLOOKUP(E194,Participants!$A$1:$G$1450,7,FALSE)</f>
        <v>#N/A</v>
      </c>
      <c r="K194" s="1"/>
      <c r="L194" s="1"/>
    </row>
    <row r="195" spans="1:28" ht="21" x14ac:dyDescent="0.35">
      <c r="A195" s="24" t="s">
        <v>1388</v>
      </c>
      <c r="B195" s="2"/>
      <c r="C195" s="2"/>
      <c r="D195" s="2"/>
      <c r="E195" s="2"/>
      <c r="F195" s="1" t="e">
        <f>+VLOOKUP(E195,Participants!$A$1:$F$1450,2,FALSE)</f>
        <v>#N/A</v>
      </c>
      <c r="G195" s="1" t="e">
        <f>+VLOOKUP(E195,Participants!$A$1:$F$1450,4,FALSE)</f>
        <v>#N/A</v>
      </c>
      <c r="H195" s="1" t="e">
        <f>+VLOOKUP(E195,Participants!$A$1:$F$1450,5,FALSE)</f>
        <v>#N/A</v>
      </c>
      <c r="I195" s="1" t="e">
        <f>+VLOOKUP(E195,Participants!$A$1:$F$1450,3,FALSE)</f>
        <v>#N/A</v>
      </c>
      <c r="J195" s="1" t="e">
        <f>+VLOOKUP(E195,Participants!$A$1:$G$1450,7,FALSE)</f>
        <v>#N/A</v>
      </c>
      <c r="K195" s="1"/>
      <c r="L195" s="1"/>
    </row>
    <row r="196" spans="1:28" ht="21" x14ac:dyDescent="0.35">
      <c r="A196" s="24" t="s">
        <v>1388</v>
      </c>
      <c r="B196" s="2"/>
      <c r="C196" s="2"/>
      <c r="D196" s="2"/>
      <c r="E196" s="2"/>
      <c r="F196" s="1" t="e">
        <f>+VLOOKUP(E196,Participants!$A$1:$F$1450,2,FALSE)</f>
        <v>#N/A</v>
      </c>
      <c r="G196" s="1" t="e">
        <f>+VLOOKUP(E196,Participants!$A$1:$F$1450,4,FALSE)</f>
        <v>#N/A</v>
      </c>
      <c r="H196" s="1" t="e">
        <f>+VLOOKUP(E196,Participants!$A$1:$F$1450,5,FALSE)</f>
        <v>#N/A</v>
      </c>
      <c r="I196" s="1" t="e">
        <f>+VLOOKUP(E196,Participants!$A$1:$F$1450,3,FALSE)</f>
        <v>#N/A</v>
      </c>
      <c r="J196" s="1" t="e">
        <f>+VLOOKUP(E196,Participants!$A$1:$G$1450,7,FALSE)</f>
        <v>#N/A</v>
      </c>
      <c r="K196" s="1"/>
      <c r="L196" s="1"/>
    </row>
    <row r="198" spans="1:28" x14ac:dyDescent="0.25">
      <c r="B198" s="16" t="s">
        <v>8</v>
      </c>
      <c r="C198" s="16" t="s">
        <v>11</v>
      </c>
      <c r="D198" s="16" t="s">
        <v>18</v>
      </c>
      <c r="E198" s="17" t="s">
        <v>21</v>
      </c>
      <c r="F198" s="16" t="s">
        <v>24</v>
      </c>
      <c r="G198" s="16" t="s">
        <v>27</v>
      </c>
      <c r="H198" s="16" t="s">
        <v>30</v>
      </c>
      <c r="I198" s="16" t="s">
        <v>32</v>
      </c>
      <c r="J198" s="16" t="s">
        <v>34</v>
      </c>
      <c r="K198" s="16" t="s">
        <v>37</v>
      </c>
      <c r="L198" s="16" t="s">
        <v>40</v>
      </c>
      <c r="M198" s="16" t="s">
        <v>43</v>
      </c>
      <c r="N198" s="16" t="s">
        <v>46</v>
      </c>
      <c r="O198" s="16" t="s">
        <v>51</v>
      </c>
      <c r="P198" s="16" t="s">
        <v>54</v>
      </c>
      <c r="Q198" s="16" t="s">
        <v>57</v>
      </c>
      <c r="R198" s="16" t="s">
        <v>60</v>
      </c>
      <c r="S198" s="16" t="s">
        <v>63</v>
      </c>
      <c r="T198" s="16" t="s">
        <v>66</v>
      </c>
      <c r="U198" s="16" t="s">
        <v>69</v>
      </c>
      <c r="V198" s="16" t="s">
        <v>72</v>
      </c>
      <c r="W198" s="16" t="s">
        <v>75</v>
      </c>
      <c r="X198" s="16" t="s">
        <v>78</v>
      </c>
      <c r="Y198" t="s">
        <v>81</v>
      </c>
      <c r="Z198" t="s">
        <v>84</v>
      </c>
      <c r="AA198" t="s">
        <v>87</v>
      </c>
      <c r="AB198" s="16" t="s">
        <v>1281</v>
      </c>
    </row>
    <row r="199" spans="1:28" x14ac:dyDescent="0.25">
      <c r="A199" t="s">
        <v>49</v>
      </c>
      <c r="B199">
        <f t="shared" ref="B199:K204" si="0">+SUMIFS($L$2:$L$197,$J$2:$J$197,$A199,$G$2:$G$197,B$198)</f>
        <v>0</v>
      </c>
      <c r="C199">
        <f t="shared" si="0"/>
        <v>0</v>
      </c>
      <c r="D199">
        <f t="shared" si="0"/>
        <v>0</v>
      </c>
      <c r="E199">
        <f t="shared" si="0"/>
        <v>0</v>
      </c>
      <c r="F199">
        <f t="shared" si="0"/>
        <v>0</v>
      </c>
      <c r="G199">
        <f t="shared" si="0"/>
        <v>0</v>
      </c>
      <c r="H199">
        <f t="shared" si="0"/>
        <v>0</v>
      </c>
      <c r="I199">
        <f t="shared" si="0"/>
        <v>19</v>
      </c>
      <c r="J199">
        <f t="shared" si="0"/>
        <v>0</v>
      </c>
      <c r="K199">
        <f t="shared" si="0"/>
        <v>0</v>
      </c>
      <c r="L199">
        <f t="shared" ref="L199:U204" si="1">+SUMIFS($L$2:$L$197,$J$2:$J$197,$A199,$G$2:$G$197,L$198)</f>
        <v>0</v>
      </c>
      <c r="M199">
        <f t="shared" si="1"/>
        <v>0</v>
      </c>
      <c r="N199">
        <f t="shared" si="1"/>
        <v>0</v>
      </c>
      <c r="O199">
        <f t="shared" si="1"/>
        <v>0</v>
      </c>
      <c r="P199">
        <f t="shared" si="1"/>
        <v>0</v>
      </c>
      <c r="Q199">
        <f t="shared" si="1"/>
        <v>0</v>
      </c>
      <c r="R199">
        <f t="shared" si="1"/>
        <v>0</v>
      </c>
      <c r="S199">
        <f t="shared" si="1"/>
        <v>0</v>
      </c>
      <c r="T199">
        <f t="shared" si="1"/>
        <v>0</v>
      </c>
      <c r="U199">
        <f t="shared" si="1"/>
        <v>0</v>
      </c>
      <c r="V199">
        <f t="shared" ref="V199:AA204" si="2">+SUMIFS($L$2:$L$197,$J$2:$J$197,$A199,$G$2:$G$197,V$198)</f>
        <v>0</v>
      </c>
      <c r="W199">
        <f t="shared" si="2"/>
        <v>4</v>
      </c>
      <c r="X199">
        <f t="shared" si="2"/>
        <v>6</v>
      </c>
      <c r="Y199">
        <f t="shared" si="2"/>
        <v>10</v>
      </c>
      <c r="Z199">
        <f t="shared" si="2"/>
        <v>0</v>
      </c>
      <c r="AA199">
        <f t="shared" si="2"/>
        <v>0</v>
      </c>
      <c r="AB199">
        <f>SUM(B199:AA199)</f>
        <v>39</v>
      </c>
    </row>
    <row r="200" spans="1:28" x14ac:dyDescent="0.25">
      <c r="A200" t="s">
        <v>14</v>
      </c>
      <c r="B200">
        <f t="shared" si="0"/>
        <v>0</v>
      </c>
      <c r="C200">
        <f t="shared" si="0"/>
        <v>0</v>
      </c>
      <c r="D200">
        <f t="shared" si="0"/>
        <v>0</v>
      </c>
      <c r="E200">
        <f t="shared" si="0"/>
        <v>0</v>
      </c>
      <c r="F200">
        <f t="shared" si="0"/>
        <v>0</v>
      </c>
      <c r="G200">
        <f t="shared" si="0"/>
        <v>0</v>
      </c>
      <c r="H200">
        <f t="shared" si="0"/>
        <v>0</v>
      </c>
      <c r="I200">
        <f t="shared" si="0"/>
        <v>8</v>
      </c>
      <c r="J200">
        <f t="shared" si="0"/>
        <v>0</v>
      </c>
      <c r="K200">
        <f t="shared" si="0"/>
        <v>0</v>
      </c>
      <c r="L200">
        <f t="shared" si="1"/>
        <v>0</v>
      </c>
      <c r="M200">
        <f t="shared" si="1"/>
        <v>0</v>
      </c>
      <c r="N200">
        <f t="shared" si="1"/>
        <v>0</v>
      </c>
      <c r="O200">
        <f t="shared" si="1"/>
        <v>0</v>
      </c>
      <c r="P200">
        <f t="shared" si="1"/>
        <v>0</v>
      </c>
      <c r="Q200">
        <f t="shared" si="1"/>
        <v>5</v>
      </c>
      <c r="R200">
        <f t="shared" si="1"/>
        <v>0</v>
      </c>
      <c r="S200">
        <f t="shared" si="1"/>
        <v>0</v>
      </c>
      <c r="T200">
        <f t="shared" si="1"/>
        <v>0</v>
      </c>
      <c r="U200">
        <f t="shared" si="1"/>
        <v>0</v>
      </c>
      <c r="V200">
        <f t="shared" si="2"/>
        <v>0</v>
      </c>
      <c r="W200">
        <f t="shared" si="2"/>
        <v>19</v>
      </c>
      <c r="X200">
        <f t="shared" si="2"/>
        <v>0</v>
      </c>
      <c r="Y200">
        <f t="shared" si="2"/>
        <v>4</v>
      </c>
      <c r="Z200">
        <f t="shared" si="2"/>
        <v>0</v>
      </c>
      <c r="AA200">
        <f t="shared" si="2"/>
        <v>0</v>
      </c>
      <c r="AB200">
        <f t="shared" ref="AB200:AB204" si="3">SUM(B200:AA200)</f>
        <v>36</v>
      </c>
    </row>
    <row r="201" spans="1:28" x14ac:dyDescent="0.25">
      <c r="A201" t="s">
        <v>129</v>
      </c>
      <c r="B201">
        <f t="shared" si="0"/>
        <v>0</v>
      </c>
      <c r="C201">
        <f t="shared" si="0"/>
        <v>0</v>
      </c>
      <c r="D201">
        <f t="shared" si="0"/>
        <v>0</v>
      </c>
      <c r="E201">
        <f t="shared" si="0"/>
        <v>0</v>
      </c>
      <c r="F201">
        <f t="shared" si="0"/>
        <v>0</v>
      </c>
      <c r="G201">
        <f t="shared" si="0"/>
        <v>0</v>
      </c>
      <c r="H201">
        <f t="shared" si="0"/>
        <v>0</v>
      </c>
      <c r="I201">
        <f t="shared" si="0"/>
        <v>10</v>
      </c>
      <c r="J201">
        <f t="shared" si="0"/>
        <v>0</v>
      </c>
      <c r="K201">
        <f t="shared" si="0"/>
        <v>0</v>
      </c>
      <c r="L201">
        <f t="shared" si="1"/>
        <v>0</v>
      </c>
      <c r="M201">
        <f t="shared" si="1"/>
        <v>0</v>
      </c>
      <c r="N201">
        <f t="shared" si="1"/>
        <v>0</v>
      </c>
      <c r="O201">
        <f t="shared" si="1"/>
        <v>0</v>
      </c>
      <c r="P201">
        <f t="shared" si="1"/>
        <v>0</v>
      </c>
      <c r="Q201">
        <f t="shared" si="1"/>
        <v>0</v>
      </c>
      <c r="R201">
        <f t="shared" si="1"/>
        <v>0</v>
      </c>
      <c r="S201">
        <f t="shared" si="1"/>
        <v>0</v>
      </c>
      <c r="T201">
        <f t="shared" si="1"/>
        <v>0</v>
      </c>
      <c r="U201">
        <f t="shared" si="1"/>
        <v>0</v>
      </c>
      <c r="V201">
        <f t="shared" si="2"/>
        <v>0</v>
      </c>
      <c r="W201">
        <f t="shared" si="2"/>
        <v>0</v>
      </c>
      <c r="X201">
        <f t="shared" si="2"/>
        <v>14</v>
      </c>
      <c r="Y201">
        <f t="shared" si="2"/>
        <v>0</v>
      </c>
      <c r="Z201">
        <f t="shared" si="2"/>
        <v>0</v>
      </c>
      <c r="AA201">
        <f t="shared" si="2"/>
        <v>0</v>
      </c>
      <c r="AB201">
        <f t="shared" si="3"/>
        <v>24</v>
      </c>
    </row>
    <row r="202" spans="1:28" x14ac:dyDescent="0.25">
      <c r="A202" t="s">
        <v>98</v>
      </c>
      <c r="B202">
        <f t="shared" si="0"/>
        <v>0</v>
      </c>
      <c r="C202">
        <f t="shared" si="0"/>
        <v>0</v>
      </c>
      <c r="D202">
        <f t="shared" si="0"/>
        <v>0</v>
      </c>
      <c r="E202">
        <f t="shared" si="0"/>
        <v>0</v>
      </c>
      <c r="F202">
        <f t="shared" si="0"/>
        <v>0</v>
      </c>
      <c r="G202">
        <f t="shared" si="0"/>
        <v>0</v>
      </c>
      <c r="H202">
        <f t="shared" si="0"/>
        <v>0</v>
      </c>
      <c r="I202">
        <f t="shared" si="0"/>
        <v>0</v>
      </c>
      <c r="J202">
        <f t="shared" si="0"/>
        <v>0</v>
      </c>
      <c r="K202">
        <f t="shared" si="0"/>
        <v>0</v>
      </c>
      <c r="L202">
        <f t="shared" si="1"/>
        <v>0</v>
      </c>
      <c r="M202">
        <f t="shared" si="1"/>
        <v>0</v>
      </c>
      <c r="N202">
        <f t="shared" si="1"/>
        <v>0</v>
      </c>
      <c r="O202">
        <f t="shared" si="1"/>
        <v>0</v>
      </c>
      <c r="P202">
        <f t="shared" si="1"/>
        <v>0</v>
      </c>
      <c r="Q202">
        <f t="shared" si="1"/>
        <v>0</v>
      </c>
      <c r="R202">
        <f t="shared" si="1"/>
        <v>0</v>
      </c>
      <c r="S202">
        <f t="shared" si="1"/>
        <v>14</v>
      </c>
      <c r="T202">
        <f t="shared" si="1"/>
        <v>0</v>
      </c>
      <c r="U202">
        <f t="shared" si="1"/>
        <v>0</v>
      </c>
      <c r="V202">
        <f t="shared" si="2"/>
        <v>0</v>
      </c>
      <c r="W202">
        <f t="shared" si="2"/>
        <v>0</v>
      </c>
      <c r="X202">
        <f t="shared" si="2"/>
        <v>10</v>
      </c>
      <c r="Y202">
        <f t="shared" si="2"/>
        <v>0</v>
      </c>
      <c r="Z202">
        <f t="shared" si="2"/>
        <v>0</v>
      </c>
      <c r="AA202">
        <f t="shared" si="2"/>
        <v>0</v>
      </c>
      <c r="AB202">
        <f t="shared" si="3"/>
        <v>24</v>
      </c>
    </row>
    <row r="203" spans="1:28" x14ac:dyDescent="0.25">
      <c r="A203" t="s">
        <v>150</v>
      </c>
      <c r="B203">
        <f t="shared" si="0"/>
        <v>0</v>
      </c>
      <c r="C203">
        <f t="shared" si="0"/>
        <v>0</v>
      </c>
      <c r="D203">
        <f t="shared" si="0"/>
        <v>0</v>
      </c>
      <c r="E203">
        <f t="shared" si="0"/>
        <v>0</v>
      </c>
      <c r="F203">
        <f t="shared" si="0"/>
        <v>0</v>
      </c>
      <c r="G203">
        <f t="shared" si="0"/>
        <v>0</v>
      </c>
      <c r="H203">
        <f t="shared" si="0"/>
        <v>0</v>
      </c>
      <c r="I203">
        <f t="shared" si="0"/>
        <v>0</v>
      </c>
      <c r="J203">
        <f t="shared" si="0"/>
        <v>0</v>
      </c>
      <c r="K203">
        <f t="shared" si="0"/>
        <v>0</v>
      </c>
      <c r="L203">
        <f t="shared" si="1"/>
        <v>0</v>
      </c>
      <c r="M203">
        <f t="shared" si="1"/>
        <v>0</v>
      </c>
      <c r="N203">
        <f t="shared" si="1"/>
        <v>0</v>
      </c>
      <c r="O203">
        <f t="shared" si="1"/>
        <v>0</v>
      </c>
      <c r="P203">
        <f t="shared" si="1"/>
        <v>0</v>
      </c>
      <c r="Q203">
        <f t="shared" si="1"/>
        <v>0</v>
      </c>
      <c r="R203">
        <f t="shared" si="1"/>
        <v>0</v>
      </c>
      <c r="S203">
        <f t="shared" si="1"/>
        <v>0</v>
      </c>
      <c r="T203">
        <f t="shared" si="1"/>
        <v>0</v>
      </c>
      <c r="U203">
        <f t="shared" si="1"/>
        <v>0</v>
      </c>
      <c r="V203">
        <f t="shared" si="2"/>
        <v>0</v>
      </c>
      <c r="W203">
        <f t="shared" si="2"/>
        <v>18</v>
      </c>
      <c r="X203">
        <f t="shared" si="2"/>
        <v>6</v>
      </c>
      <c r="Y203">
        <f t="shared" si="2"/>
        <v>0</v>
      </c>
      <c r="Z203">
        <f t="shared" si="2"/>
        <v>0</v>
      </c>
      <c r="AA203">
        <f t="shared" si="2"/>
        <v>0</v>
      </c>
      <c r="AB203">
        <f t="shared" si="3"/>
        <v>24</v>
      </c>
    </row>
    <row r="204" spans="1:28" x14ac:dyDescent="0.25">
      <c r="A204" t="s">
        <v>115</v>
      </c>
      <c r="B204">
        <f t="shared" si="0"/>
        <v>0</v>
      </c>
      <c r="C204">
        <f t="shared" si="0"/>
        <v>0</v>
      </c>
      <c r="D204">
        <f t="shared" si="0"/>
        <v>15</v>
      </c>
      <c r="E204">
        <f t="shared" si="0"/>
        <v>0</v>
      </c>
      <c r="F204">
        <f t="shared" si="0"/>
        <v>0</v>
      </c>
      <c r="G204">
        <f t="shared" si="0"/>
        <v>0</v>
      </c>
      <c r="H204">
        <f t="shared" si="0"/>
        <v>0</v>
      </c>
      <c r="I204">
        <f t="shared" si="0"/>
        <v>18</v>
      </c>
      <c r="J204">
        <f t="shared" si="0"/>
        <v>0</v>
      </c>
      <c r="K204">
        <f t="shared" si="0"/>
        <v>0</v>
      </c>
      <c r="L204">
        <f t="shared" si="1"/>
        <v>0</v>
      </c>
      <c r="M204">
        <f t="shared" si="1"/>
        <v>0</v>
      </c>
      <c r="N204">
        <f t="shared" si="1"/>
        <v>0</v>
      </c>
      <c r="O204">
        <f t="shared" si="1"/>
        <v>0</v>
      </c>
      <c r="P204">
        <f t="shared" si="1"/>
        <v>0</v>
      </c>
      <c r="Q204">
        <f t="shared" si="1"/>
        <v>0</v>
      </c>
      <c r="R204">
        <f t="shared" si="1"/>
        <v>0</v>
      </c>
      <c r="S204">
        <f t="shared" si="1"/>
        <v>0</v>
      </c>
      <c r="T204">
        <f t="shared" si="1"/>
        <v>0</v>
      </c>
      <c r="U204">
        <f t="shared" si="1"/>
        <v>0</v>
      </c>
      <c r="V204">
        <f t="shared" si="2"/>
        <v>0</v>
      </c>
      <c r="W204">
        <f t="shared" si="2"/>
        <v>0</v>
      </c>
      <c r="X204">
        <f t="shared" si="2"/>
        <v>6</v>
      </c>
      <c r="Y204">
        <f t="shared" si="2"/>
        <v>0</v>
      </c>
      <c r="Z204">
        <f t="shared" si="2"/>
        <v>0</v>
      </c>
      <c r="AA204">
        <f t="shared" si="2"/>
        <v>0</v>
      </c>
      <c r="AB204">
        <f t="shared" si="3"/>
        <v>39</v>
      </c>
    </row>
    <row r="293" spans="1:24" x14ac:dyDescent="0.25">
      <c r="B293" s="16" t="s">
        <v>8</v>
      </c>
      <c r="C293" s="16" t="s">
        <v>30</v>
      </c>
      <c r="D293" s="16" t="s">
        <v>32</v>
      </c>
      <c r="E293" s="17" t="s">
        <v>34</v>
      </c>
      <c r="F293" s="16" t="s">
        <v>1424</v>
      </c>
      <c r="G293" s="16" t="s">
        <v>1425</v>
      </c>
      <c r="H293" s="16" t="s">
        <v>46</v>
      </c>
      <c r="I293" s="16" t="s">
        <v>54</v>
      </c>
      <c r="J293" s="16" t="s">
        <v>1426</v>
      </c>
      <c r="K293" s="16" t="s">
        <v>1427</v>
      </c>
      <c r="L293" s="16" t="s">
        <v>57</v>
      </c>
      <c r="M293" s="16" t="s">
        <v>1428</v>
      </c>
      <c r="N293" s="16" t="s">
        <v>63</v>
      </c>
      <c r="O293" s="16" t="s">
        <v>66</v>
      </c>
      <c r="P293" s="16" t="s">
        <v>69</v>
      </c>
      <c r="Q293" s="16" t="s">
        <v>72</v>
      </c>
      <c r="R293" s="16" t="s">
        <v>75</v>
      </c>
      <c r="S293" s="16" t="s">
        <v>1429</v>
      </c>
      <c r="T293" s="16" t="s">
        <v>78</v>
      </c>
      <c r="U293" s="16" t="s">
        <v>81</v>
      </c>
      <c r="V293" s="16" t="s">
        <v>84</v>
      </c>
      <c r="W293" s="16" t="s">
        <v>1430</v>
      </c>
      <c r="X293" s="16" t="s">
        <v>1281</v>
      </c>
    </row>
    <row r="294" spans="1:24" x14ac:dyDescent="0.25">
      <c r="A294" t="s">
        <v>110</v>
      </c>
      <c r="B294" t="e">
        <f>+SUMIF(#REF!,B$293,#REF!)</f>
        <v>#REF!</v>
      </c>
      <c r="C294" t="e">
        <f>+SUMIF(#REF!,C$293,#REF!)</f>
        <v>#REF!</v>
      </c>
      <c r="D294" t="e">
        <f>+SUMIF(#REF!,D$293,#REF!)</f>
        <v>#REF!</v>
      </c>
      <c r="E294" t="e">
        <f>+SUMIF(#REF!,E$293,#REF!)</f>
        <v>#REF!</v>
      </c>
      <c r="F294" t="e">
        <f>+SUMIF(#REF!,F$293,#REF!)</f>
        <v>#REF!</v>
      </c>
      <c r="G294" t="e">
        <f>+SUMIF(#REF!,G$293,#REF!)</f>
        <v>#REF!</v>
      </c>
      <c r="H294" t="e">
        <f>+SUMIF(#REF!,H$293,#REF!)</f>
        <v>#REF!</v>
      </c>
      <c r="I294" t="e">
        <f>+SUMIF(#REF!,I$293,#REF!)</f>
        <v>#REF!</v>
      </c>
      <c r="J294" t="e">
        <f>+SUMIF(#REF!,J$293,#REF!)</f>
        <v>#REF!</v>
      </c>
      <c r="K294" t="e">
        <f>+SUMIF(#REF!,K$293,#REF!)</f>
        <v>#REF!</v>
      </c>
      <c r="L294" t="e">
        <f>+SUMIF(#REF!,L$293,#REF!)</f>
        <v>#REF!</v>
      </c>
      <c r="M294" t="e">
        <f>+SUMIF(#REF!,M$293,#REF!)</f>
        <v>#REF!</v>
      </c>
      <c r="N294" t="e">
        <f>+SUMIF(#REF!,N$293,#REF!)</f>
        <v>#REF!</v>
      </c>
      <c r="O294" t="e">
        <f>+SUMIF(#REF!,O$293,#REF!)</f>
        <v>#REF!</v>
      </c>
      <c r="P294" t="e">
        <f>+SUMIF(#REF!,P$293,#REF!)</f>
        <v>#REF!</v>
      </c>
      <c r="Q294" t="e">
        <f>+SUMIF(#REF!,Q$293,#REF!)</f>
        <v>#REF!</v>
      </c>
      <c r="R294" t="e">
        <f>+SUMIF(#REF!,R$293,#REF!)</f>
        <v>#REF!</v>
      </c>
      <c r="S294" t="e">
        <f>+SUMIF(#REF!,S$293,#REF!)</f>
        <v>#REF!</v>
      </c>
      <c r="T294" t="e">
        <f>+SUMIF(#REF!,T$293,#REF!)</f>
        <v>#REF!</v>
      </c>
      <c r="U294" t="e">
        <f>+SUMIF(#REF!,U$293,#REF!)</f>
        <v>#REF!</v>
      </c>
      <c r="V294" t="e">
        <f>+SUMIF(#REF!,V$293,#REF!)</f>
        <v>#REF!</v>
      </c>
      <c r="W294" t="e">
        <f>+SUMIF(#REF!,W$293,#REF!)</f>
        <v>#REF!</v>
      </c>
      <c r="X294" t="e">
        <f>SUM(B294:W294)</f>
        <v>#REF!</v>
      </c>
    </row>
    <row r="295" spans="1:24" x14ac:dyDescent="0.25">
      <c r="A295" t="s">
        <v>116</v>
      </c>
      <c r="B295">
        <f t="shared" ref="B295:W295" si="4">+SUMIF($G$2:$G$18,B$293,$L$2:$L$18)</f>
        <v>0</v>
      </c>
      <c r="C295">
        <f t="shared" si="4"/>
        <v>0</v>
      </c>
      <c r="D295">
        <f t="shared" si="4"/>
        <v>27</v>
      </c>
      <c r="E295">
        <f t="shared" si="4"/>
        <v>0</v>
      </c>
      <c r="F295">
        <f t="shared" si="4"/>
        <v>0</v>
      </c>
      <c r="G295">
        <f t="shared" si="4"/>
        <v>0</v>
      </c>
      <c r="H295">
        <f t="shared" si="4"/>
        <v>0</v>
      </c>
      <c r="I295">
        <f t="shared" si="4"/>
        <v>0</v>
      </c>
      <c r="J295">
        <f t="shared" si="4"/>
        <v>0</v>
      </c>
      <c r="K295">
        <f t="shared" si="4"/>
        <v>0</v>
      </c>
      <c r="L295">
        <f t="shared" si="4"/>
        <v>5</v>
      </c>
      <c r="M295">
        <f t="shared" si="4"/>
        <v>0</v>
      </c>
      <c r="N295">
        <f t="shared" si="4"/>
        <v>0</v>
      </c>
      <c r="O295">
        <f t="shared" si="4"/>
        <v>0</v>
      </c>
      <c r="P295">
        <f t="shared" si="4"/>
        <v>0</v>
      </c>
      <c r="Q295">
        <f t="shared" si="4"/>
        <v>0</v>
      </c>
      <c r="R295">
        <f t="shared" si="4"/>
        <v>23</v>
      </c>
      <c r="S295">
        <f t="shared" si="4"/>
        <v>0</v>
      </c>
      <c r="T295">
        <f t="shared" si="4"/>
        <v>6</v>
      </c>
      <c r="U295">
        <f t="shared" si="4"/>
        <v>14</v>
      </c>
      <c r="V295">
        <f t="shared" si="4"/>
        <v>0</v>
      </c>
      <c r="W295">
        <f t="shared" si="4"/>
        <v>0</v>
      </c>
      <c r="X295">
        <f t="shared" ref="X295:X298" si="5">SUM(B295:W295)</f>
        <v>75</v>
      </c>
    </row>
    <row r="296" spans="1:24" x14ac:dyDescent="0.25">
      <c r="A296" t="s">
        <v>108</v>
      </c>
      <c r="B296" t="e">
        <f>+SUMIF(#REF!,B$293,#REF!)</f>
        <v>#REF!</v>
      </c>
      <c r="C296" t="e">
        <f>+SUMIF(#REF!,C$293,#REF!)</f>
        <v>#REF!</v>
      </c>
      <c r="D296" t="e">
        <f>+SUMIF(#REF!,D$293,#REF!)</f>
        <v>#REF!</v>
      </c>
      <c r="E296" t="e">
        <f>+SUMIF(#REF!,E$293,#REF!)</f>
        <v>#REF!</v>
      </c>
      <c r="F296" t="e">
        <f>+SUMIF(#REF!,F$293,#REF!)</f>
        <v>#REF!</v>
      </c>
      <c r="G296" t="e">
        <f>+SUMIF(#REF!,G$293,#REF!)</f>
        <v>#REF!</v>
      </c>
      <c r="H296" t="e">
        <f>+SUMIF(#REF!,H$293,#REF!)</f>
        <v>#REF!</v>
      </c>
      <c r="I296" t="e">
        <f>+SUMIF(#REF!,I$293,#REF!)</f>
        <v>#REF!</v>
      </c>
      <c r="J296" t="e">
        <f>+SUMIF(#REF!,J$293,#REF!)</f>
        <v>#REF!</v>
      </c>
      <c r="K296" t="e">
        <f>+SUMIF(#REF!,K$293,#REF!)</f>
        <v>#REF!</v>
      </c>
      <c r="L296" t="e">
        <f>+SUMIF(#REF!,L$293,#REF!)</f>
        <v>#REF!</v>
      </c>
      <c r="M296" t="e">
        <f>+SUMIF(#REF!,M$293,#REF!)</f>
        <v>#REF!</v>
      </c>
      <c r="N296" t="e">
        <f>+SUMIF(#REF!,N$293,#REF!)</f>
        <v>#REF!</v>
      </c>
      <c r="O296" t="e">
        <f>+SUMIF(#REF!,O$293,#REF!)</f>
        <v>#REF!</v>
      </c>
      <c r="P296" t="e">
        <f>+SUMIF(#REF!,P$293,#REF!)</f>
        <v>#REF!</v>
      </c>
      <c r="Q296" t="e">
        <f>+SUMIF(#REF!,Q$293,#REF!)</f>
        <v>#REF!</v>
      </c>
      <c r="R296" t="e">
        <f>+SUMIF(#REF!,R$293,#REF!)</f>
        <v>#REF!</v>
      </c>
      <c r="S296" t="e">
        <f>+SUMIF(#REF!,S$293,#REF!)</f>
        <v>#REF!</v>
      </c>
      <c r="T296" t="e">
        <f>+SUMIF(#REF!,T$293,#REF!)</f>
        <v>#REF!</v>
      </c>
      <c r="U296" t="e">
        <f>+SUMIF(#REF!,U$293,#REF!)</f>
        <v>#REF!</v>
      </c>
      <c r="V296" t="e">
        <f>+SUMIF(#REF!,V$293,#REF!)</f>
        <v>#REF!</v>
      </c>
      <c r="W296" t="e">
        <f>+SUMIF(#REF!,W$293,#REF!)</f>
        <v>#REF!</v>
      </c>
      <c r="X296" t="e">
        <f t="shared" si="5"/>
        <v>#REF!</v>
      </c>
    </row>
    <row r="297" spans="1:24" x14ac:dyDescent="0.25">
      <c r="A297" t="s">
        <v>112</v>
      </c>
      <c r="B297">
        <f t="shared" ref="B297:W297" si="6">+SUMIF($G$19:$G$19,B$293,$L$19:$L$19)</f>
        <v>0</v>
      </c>
      <c r="C297">
        <f t="shared" si="6"/>
        <v>0</v>
      </c>
      <c r="D297">
        <f t="shared" si="6"/>
        <v>0</v>
      </c>
      <c r="E297">
        <f t="shared" si="6"/>
        <v>0</v>
      </c>
      <c r="F297">
        <f t="shared" si="6"/>
        <v>0</v>
      </c>
      <c r="G297">
        <f t="shared" si="6"/>
        <v>0</v>
      </c>
      <c r="H297">
        <f t="shared" si="6"/>
        <v>0</v>
      </c>
      <c r="I297">
        <f t="shared" si="6"/>
        <v>0</v>
      </c>
      <c r="J297">
        <f t="shared" si="6"/>
        <v>0</v>
      </c>
      <c r="K297">
        <f t="shared" si="6"/>
        <v>0</v>
      </c>
      <c r="L297">
        <f t="shared" si="6"/>
        <v>0</v>
      </c>
      <c r="M297">
        <f t="shared" si="6"/>
        <v>0</v>
      </c>
      <c r="N297">
        <f t="shared" si="6"/>
        <v>0</v>
      </c>
      <c r="O297">
        <f t="shared" si="6"/>
        <v>0</v>
      </c>
      <c r="P297">
        <f t="shared" si="6"/>
        <v>0</v>
      </c>
      <c r="Q297">
        <f t="shared" si="6"/>
        <v>0</v>
      </c>
      <c r="R297">
        <f t="shared" si="6"/>
        <v>0</v>
      </c>
      <c r="S297">
        <f t="shared" si="6"/>
        <v>0</v>
      </c>
      <c r="T297">
        <f t="shared" si="6"/>
        <v>0</v>
      </c>
      <c r="U297">
        <f t="shared" si="6"/>
        <v>0</v>
      </c>
      <c r="V297">
        <f t="shared" si="6"/>
        <v>0</v>
      </c>
      <c r="W297">
        <f t="shared" si="6"/>
        <v>0</v>
      </c>
      <c r="X297">
        <f t="shared" si="5"/>
        <v>0</v>
      </c>
    </row>
    <row r="298" spans="1:24" x14ac:dyDescent="0.25">
      <c r="A298" t="s">
        <v>1281</v>
      </c>
      <c r="B298" t="e">
        <f>SUM(B294:B297)</f>
        <v>#REF!</v>
      </c>
      <c r="C298" t="e">
        <f t="shared" ref="C298:W298" si="7">SUM(C294:C297)</f>
        <v>#REF!</v>
      </c>
      <c r="D298" t="e">
        <f t="shared" si="7"/>
        <v>#REF!</v>
      </c>
      <c r="E298" t="e">
        <f t="shared" si="7"/>
        <v>#REF!</v>
      </c>
      <c r="F298" t="e">
        <f t="shared" si="7"/>
        <v>#REF!</v>
      </c>
      <c r="G298" t="e">
        <f t="shared" si="7"/>
        <v>#REF!</v>
      </c>
      <c r="H298" t="e">
        <f t="shared" si="7"/>
        <v>#REF!</v>
      </c>
      <c r="I298" t="e">
        <f t="shared" si="7"/>
        <v>#REF!</v>
      </c>
      <c r="J298" t="e">
        <f t="shared" si="7"/>
        <v>#REF!</v>
      </c>
      <c r="K298" t="e">
        <f t="shared" si="7"/>
        <v>#REF!</v>
      </c>
      <c r="L298" t="e">
        <f t="shared" si="7"/>
        <v>#REF!</v>
      </c>
      <c r="M298" t="e">
        <f t="shared" si="7"/>
        <v>#REF!</v>
      </c>
      <c r="N298" t="e">
        <f t="shared" si="7"/>
        <v>#REF!</v>
      </c>
      <c r="O298" t="e">
        <f t="shared" si="7"/>
        <v>#REF!</v>
      </c>
      <c r="P298" t="e">
        <f t="shared" si="7"/>
        <v>#REF!</v>
      </c>
      <c r="Q298" t="e">
        <f t="shared" si="7"/>
        <v>#REF!</v>
      </c>
      <c r="R298" t="e">
        <f t="shared" si="7"/>
        <v>#REF!</v>
      </c>
      <c r="S298" t="e">
        <f t="shared" si="7"/>
        <v>#REF!</v>
      </c>
      <c r="T298" t="e">
        <f t="shared" si="7"/>
        <v>#REF!</v>
      </c>
      <c r="U298" t="e">
        <f t="shared" si="7"/>
        <v>#REF!</v>
      </c>
      <c r="V298" t="e">
        <f t="shared" si="7"/>
        <v>#REF!</v>
      </c>
      <c r="W298" t="e">
        <f t="shared" si="7"/>
        <v>#REF!</v>
      </c>
      <c r="X298" t="e">
        <f t="shared" si="5"/>
        <v>#REF!</v>
      </c>
    </row>
  </sheetData>
  <sortState ref="A20:AB38">
    <sortCondition ref="J20:J38"/>
    <sortCondition ref="C20:C38"/>
  </sortState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B364"/>
  <sheetViews>
    <sheetView workbookViewId="0">
      <pane ySplit="1" topLeftCell="A8" activePane="bottomLeft" state="frozen"/>
      <selection activeCell="C1" sqref="C1"/>
      <selection pane="bottomLeft" activeCell="F41" sqref="F41"/>
    </sheetView>
  </sheetViews>
  <sheetFormatPr defaultColWidth="8.5703125" defaultRowHeight="15" x14ac:dyDescent="0.25"/>
  <cols>
    <col min="1" max="1" width="19.5703125" customWidth="1"/>
    <col min="2" max="2" width="8.140625" bestFit="1" customWidth="1"/>
    <col min="3" max="3" width="9.42578125" customWidth="1"/>
    <col min="4" max="4" width="7" customWidth="1"/>
    <col min="5" max="5" width="10.28515625" style="3" bestFit="1" customWidth="1"/>
    <col min="6" max="6" width="26.7109375" customWidth="1"/>
    <col min="7" max="7" width="14.140625" customWidth="1"/>
    <col min="10" max="10" width="13.7109375" bestFit="1" customWidth="1"/>
  </cols>
  <sheetData>
    <row r="1" spans="1:12" s="25" customFormat="1" ht="21" x14ac:dyDescent="0.35">
      <c r="A1" s="24" t="s">
        <v>1431</v>
      </c>
      <c r="B1" s="24" t="s">
        <v>1275</v>
      </c>
      <c r="C1" s="24" t="s">
        <v>1276</v>
      </c>
      <c r="D1" s="24" t="s">
        <v>1277</v>
      </c>
      <c r="E1" s="24" t="s">
        <v>1278</v>
      </c>
      <c r="F1" s="24" t="s">
        <v>1</v>
      </c>
      <c r="G1" s="24" t="s">
        <v>3</v>
      </c>
      <c r="H1" s="24" t="s">
        <v>4</v>
      </c>
      <c r="I1" s="24" t="s">
        <v>2</v>
      </c>
      <c r="J1" s="24" t="s">
        <v>6</v>
      </c>
      <c r="K1" s="24" t="s">
        <v>1279</v>
      </c>
      <c r="L1" s="24" t="s">
        <v>1280</v>
      </c>
    </row>
    <row r="2" spans="1:12" ht="21" x14ac:dyDescent="0.35">
      <c r="A2" s="24" t="s">
        <v>1431</v>
      </c>
      <c r="B2" s="2">
        <v>1</v>
      </c>
      <c r="C2" s="2" t="s">
        <v>1432</v>
      </c>
      <c r="D2" s="2"/>
      <c r="E2" s="2">
        <v>425</v>
      </c>
      <c r="F2" s="1" t="str">
        <f>+VLOOKUP(E2,Participants!$A$1:$F$1450,2,FALSE)</f>
        <v>Colton Ginsburg</v>
      </c>
      <c r="G2" s="1" t="str">
        <f>+VLOOKUP(E2,Participants!$A$1:$F$1450,4,FALSE)</f>
        <v>STL</v>
      </c>
      <c r="H2" s="1" t="str">
        <f>+VLOOKUP(E2,Participants!$A$1:$F$1450,5,FALSE)</f>
        <v>M</v>
      </c>
      <c r="I2" s="1">
        <f>+VLOOKUP(E2,Participants!$A$1:$F$1450,3,FALSE)</f>
        <v>3</v>
      </c>
      <c r="J2" s="1" t="str">
        <f>+VLOOKUP(E2,Participants!$A$1:$G$1450,7,FALSE)</f>
        <v>DEV BOYS</v>
      </c>
      <c r="K2" s="1">
        <v>1</v>
      </c>
      <c r="L2" s="1">
        <v>10</v>
      </c>
    </row>
    <row r="3" spans="1:12" ht="21" x14ac:dyDescent="0.35">
      <c r="A3" s="24" t="s">
        <v>1431</v>
      </c>
      <c r="B3" s="2">
        <v>1</v>
      </c>
      <c r="C3" s="2" t="s">
        <v>1433</v>
      </c>
      <c r="D3" s="1"/>
      <c r="E3" s="2">
        <v>1043</v>
      </c>
      <c r="F3" s="1" t="str">
        <f>+VLOOKUP(E3,Participants!$A$1:$F$1450,2,FALSE)</f>
        <v>Elliot Bodart</v>
      </c>
      <c r="G3" s="1" t="str">
        <f>+VLOOKUP(E3,Participants!$A$1:$F$1450,4,FALSE)</f>
        <v>JFK</v>
      </c>
      <c r="H3" s="1" t="str">
        <f>+VLOOKUP(E3,Participants!$A$1:$F$1450,5,FALSE)</f>
        <v>M</v>
      </c>
      <c r="I3" s="1">
        <f>+VLOOKUP(E3,Participants!$A$1:$F$1450,3,FALSE)</f>
        <v>4</v>
      </c>
      <c r="J3" s="1" t="str">
        <f>+VLOOKUP(E3,Participants!$A$1:$G$1450,7,FALSE)</f>
        <v>DEV BOYS</v>
      </c>
      <c r="K3" s="1">
        <v>2</v>
      </c>
      <c r="L3" s="1">
        <v>8</v>
      </c>
    </row>
    <row r="4" spans="1:12" ht="21" x14ac:dyDescent="0.35">
      <c r="A4" s="24" t="s">
        <v>1431</v>
      </c>
      <c r="B4" s="2">
        <v>1</v>
      </c>
      <c r="C4" s="2" t="s">
        <v>1434</v>
      </c>
      <c r="D4" s="2"/>
      <c r="E4" s="2">
        <v>446</v>
      </c>
      <c r="F4" s="1" t="str">
        <f>+VLOOKUP(E4,Participants!$A$1:$F$1450,2,FALSE)</f>
        <v>Ryan Connolly</v>
      </c>
      <c r="G4" s="1" t="str">
        <f>+VLOOKUP(E4,Participants!$A$1:$F$1450,4,FALSE)</f>
        <v>STL</v>
      </c>
      <c r="H4" s="1" t="str">
        <f>+VLOOKUP(E4,Participants!$A$1:$F$1450,5,FALSE)</f>
        <v>M</v>
      </c>
      <c r="I4" s="1">
        <f>+VLOOKUP(E4,Participants!$A$1:$F$1450,3,FALSE)</f>
        <v>4</v>
      </c>
      <c r="J4" s="1" t="str">
        <f>+VLOOKUP(E4,Participants!$A$1:$G$1450,7,FALSE)</f>
        <v>DEV BOYS</v>
      </c>
      <c r="K4" s="1">
        <v>3</v>
      </c>
      <c r="L4" s="1">
        <v>6</v>
      </c>
    </row>
    <row r="5" spans="1:12" ht="21" x14ac:dyDescent="0.35">
      <c r="A5" s="24" t="s">
        <v>1431</v>
      </c>
      <c r="B5" s="2">
        <v>1</v>
      </c>
      <c r="C5" s="2" t="s">
        <v>1437</v>
      </c>
      <c r="D5" s="2"/>
      <c r="E5" s="2">
        <v>781</v>
      </c>
      <c r="F5" s="1" t="str">
        <f>+VLOOKUP(E5,Participants!$A$1:$F$1450,2,FALSE)</f>
        <v>Caleb Betlow</v>
      </c>
      <c r="G5" s="1" t="str">
        <f>+VLOOKUP(E5,Participants!$A$1:$F$1450,4,FALSE)</f>
        <v>ANN</v>
      </c>
      <c r="H5" s="1" t="str">
        <f>+VLOOKUP(E5,Participants!$A$1:$F$1450,5,FALSE)</f>
        <v>M</v>
      </c>
      <c r="I5" s="1">
        <f>+VLOOKUP(E5,Participants!$A$1:$F$1450,3,FALSE)</f>
        <v>4</v>
      </c>
      <c r="J5" s="1" t="str">
        <f>+VLOOKUP(E5,Participants!$A$1:$G$1450,7,FALSE)</f>
        <v>DEV BOYS</v>
      </c>
      <c r="K5" s="1">
        <v>4</v>
      </c>
      <c r="L5" s="1">
        <v>5</v>
      </c>
    </row>
    <row r="6" spans="1:12" ht="21" x14ac:dyDescent="0.35">
      <c r="A6" s="24" t="s">
        <v>1431</v>
      </c>
      <c r="B6" s="2">
        <v>1</v>
      </c>
      <c r="C6" s="2" t="s">
        <v>1634</v>
      </c>
      <c r="D6" s="1"/>
      <c r="E6" s="2">
        <v>988</v>
      </c>
      <c r="F6" s="1" t="str">
        <f>+VLOOKUP(E6,Participants!$A$1:$F$1450,2,FALSE)</f>
        <v>Conor Duplaga</v>
      </c>
      <c r="G6" s="1" t="str">
        <f>+VLOOKUP(E6,Participants!$A$1:$F$1450,4,FALSE)</f>
        <v>PHL</v>
      </c>
      <c r="H6" s="1" t="str">
        <f>+VLOOKUP(E6,Participants!$A$1:$F$1450,5,FALSE)</f>
        <v>M</v>
      </c>
      <c r="I6" s="1">
        <f>+VLOOKUP(E6,Participants!$A$1:$F$1450,3,FALSE)</f>
        <v>3</v>
      </c>
      <c r="J6" s="1" t="str">
        <f>+VLOOKUP(E6,Participants!$A$1:$G$1450,7,FALSE)</f>
        <v>DEV BOYS</v>
      </c>
      <c r="K6" s="1"/>
      <c r="L6" s="1"/>
    </row>
    <row r="7" spans="1:12" ht="21" x14ac:dyDescent="0.35">
      <c r="A7" s="203"/>
      <c r="B7" s="199"/>
      <c r="C7" s="199"/>
      <c r="D7" s="199"/>
      <c r="E7" s="199"/>
      <c r="F7" s="200"/>
      <c r="G7" s="200"/>
      <c r="H7" s="200"/>
      <c r="I7" s="200"/>
      <c r="J7" s="200"/>
      <c r="K7" s="200"/>
      <c r="L7" s="200"/>
    </row>
    <row r="8" spans="1:12" ht="21" x14ac:dyDescent="0.35">
      <c r="A8" s="24" t="s">
        <v>1431</v>
      </c>
      <c r="B8" s="2">
        <v>1</v>
      </c>
      <c r="C8" s="2" t="s">
        <v>1435</v>
      </c>
      <c r="D8" s="2"/>
      <c r="E8" s="2">
        <v>419</v>
      </c>
      <c r="F8" s="1" t="str">
        <f>+VLOOKUP(E8,Participants!$A$1:$F$1450,2,FALSE)</f>
        <v>Piper Davis</v>
      </c>
      <c r="G8" s="1" t="str">
        <f>+VLOOKUP(E8,Participants!$A$1:$F$1450,4,FALSE)</f>
        <v>STL</v>
      </c>
      <c r="H8" s="1" t="str">
        <f>+VLOOKUP(E8,Participants!$A$1:$F$1450,5,FALSE)</f>
        <v>F</v>
      </c>
      <c r="I8" s="1">
        <f>+VLOOKUP(E8,Participants!$A$1:$F$1450,3,FALSE)</f>
        <v>4</v>
      </c>
      <c r="J8" s="1" t="str">
        <f>+VLOOKUP(E8,Participants!$A$1:$G$1450,7,FALSE)</f>
        <v>DEV GIRLS</v>
      </c>
      <c r="K8" s="1">
        <v>1</v>
      </c>
      <c r="L8" s="1">
        <v>10</v>
      </c>
    </row>
    <row r="9" spans="1:12" ht="21" x14ac:dyDescent="0.35">
      <c r="A9" s="24" t="s">
        <v>1431</v>
      </c>
      <c r="B9" s="2">
        <v>1</v>
      </c>
      <c r="C9" s="2" t="s">
        <v>1436</v>
      </c>
      <c r="D9" s="2"/>
      <c r="E9" s="2">
        <v>1025</v>
      </c>
      <c r="F9" s="1" t="str">
        <f>+VLOOKUP(E9,Participants!$A$1:$F$1450,2,FALSE)</f>
        <v>Abigail Papson</v>
      </c>
      <c r="G9" s="1" t="str">
        <f>+VLOOKUP(E9,Participants!$A$1:$F$1450,4,FALSE)</f>
        <v>JFK</v>
      </c>
      <c r="H9" s="1" t="str">
        <f>+VLOOKUP(E9,Participants!$A$1:$F$1450,5,FALSE)</f>
        <v>F</v>
      </c>
      <c r="I9" s="1">
        <f>+VLOOKUP(E9,Participants!$A$1:$F$1450,3,FALSE)</f>
        <v>3</v>
      </c>
      <c r="J9" s="1" t="str">
        <f>+VLOOKUP(E9,Participants!$A$1:$G$1450,7,FALSE)</f>
        <v>DEV GIRLS</v>
      </c>
      <c r="K9" s="1">
        <v>2</v>
      </c>
      <c r="L9" s="1">
        <v>8</v>
      </c>
    </row>
    <row r="10" spans="1:12" ht="21" x14ac:dyDescent="0.35">
      <c r="A10" s="24" t="s">
        <v>1431</v>
      </c>
      <c r="B10" s="2">
        <v>1</v>
      </c>
      <c r="C10" s="2" t="s">
        <v>1438</v>
      </c>
      <c r="D10" s="2"/>
      <c r="E10" s="2">
        <v>1031</v>
      </c>
      <c r="F10" s="1" t="str">
        <f>+VLOOKUP(E10,Participants!$A$1:$F$1450,2,FALSE)</f>
        <v>Gabby Rieg</v>
      </c>
      <c r="G10" s="1" t="str">
        <f>+VLOOKUP(E10,Participants!$A$1:$F$1450,4,FALSE)</f>
        <v>JFK</v>
      </c>
      <c r="H10" s="1" t="str">
        <f>+VLOOKUP(E10,Participants!$A$1:$F$1450,5,FALSE)</f>
        <v>F</v>
      </c>
      <c r="I10" s="1">
        <f>+VLOOKUP(E10,Participants!$A$1:$F$1450,3,FALSE)</f>
        <v>4</v>
      </c>
      <c r="J10" s="1" t="str">
        <f>+VLOOKUP(E10,Participants!$A$1:$G$1450,7,FALSE)</f>
        <v>DEV GIRLS</v>
      </c>
      <c r="K10" s="1">
        <v>3</v>
      </c>
      <c r="L10" s="1">
        <v>6</v>
      </c>
    </row>
    <row r="11" spans="1:12" ht="21" x14ac:dyDescent="0.35">
      <c r="A11" s="24" t="s">
        <v>1431</v>
      </c>
      <c r="B11" s="2">
        <v>1</v>
      </c>
      <c r="C11" s="2" t="s">
        <v>1439</v>
      </c>
      <c r="D11" s="2"/>
      <c r="E11" s="2">
        <v>801</v>
      </c>
      <c r="F11" s="1" t="str">
        <f>+VLOOKUP(E11,Participants!$A$1:$F$1450,2,FALSE)</f>
        <v>Keely Duzyk</v>
      </c>
      <c r="G11" s="1" t="str">
        <f>+VLOOKUP(E11,Participants!$A$1:$F$1450,4,FALSE)</f>
        <v>GAB</v>
      </c>
      <c r="H11" s="1" t="str">
        <f>+VLOOKUP(E11,Participants!$A$1:$F$1450,5,FALSE)</f>
        <v>F</v>
      </c>
      <c r="I11" s="1">
        <f>+VLOOKUP(E11,Participants!$A$1:$F$1450,3,FALSE)</f>
        <v>3</v>
      </c>
      <c r="J11" s="1" t="str">
        <f>+VLOOKUP(E11,Participants!$A$1:$G$1450,7,FALSE)</f>
        <v>DEV GIRLS</v>
      </c>
      <c r="K11" s="1">
        <v>4</v>
      </c>
      <c r="L11" s="1">
        <v>5</v>
      </c>
    </row>
    <row r="12" spans="1:12" ht="21" x14ac:dyDescent="0.35">
      <c r="A12" s="24" t="s">
        <v>1431</v>
      </c>
      <c r="B12" s="2">
        <v>1</v>
      </c>
      <c r="C12" s="2" t="s">
        <v>1440</v>
      </c>
      <c r="D12" s="2"/>
      <c r="E12" s="2">
        <v>970</v>
      </c>
      <c r="F12" s="1" t="str">
        <f>+VLOOKUP(E12,Participants!$A$1:$F$1450,2,FALSE)</f>
        <v>Addy Batts</v>
      </c>
      <c r="G12" s="1" t="str">
        <f>+VLOOKUP(E12,Participants!$A$1:$F$1450,4,FALSE)</f>
        <v>PHL</v>
      </c>
      <c r="H12" s="1" t="str">
        <f>+VLOOKUP(E12,Participants!$A$1:$F$1450,5,FALSE)</f>
        <v>F</v>
      </c>
      <c r="I12" s="1">
        <f>+VLOOKUP(E12,Participants!$A$1:$F$1450,3,FALSE)</f>
        <v>3</v>
      </c>
      <c r="J12" s="1" t="str">
        <f>+VLOOKUP(E12,Participants!$A$1:$G$1450,7,FALSE)</f>
        <v>DEV GIRLS</v>
      </c>
      <c r="K12" s="1">
        <v>5</v>
      </c>
      <c r="L12" s="1">
        <v>4</v>
      </c>
    </row>
    <row r="13" spans="1:12" ht="21" x14ac:dyDescent="0.35">
      <c r="A13" s="24" t="s">
        <v>1431</v>
      </c>
      <c r="B13" s="2">
        <v>1</v>
      </c>
      <c r="C13" s="2" t="s">
        <v>1441</v>
      </c>
      <c r="D13" s="2"/>
      <c r="E13" s="2">
        <v>778</v>
      </c>
      <c r="F13" s="1" t="str">
        <f>+VLOOKUP(E13,Participants!$A$1:$F$1450,2,FALSE)</f>
        <v>Samantha Barker</v>
      </c>
      <c r="G13" s="1" t="str">
        <f>+VLOOKUP(E13,Participants!$A$1:$F$1450,4,FALSE)</f>
        <v>ANN</v>
      </c>
      <c r="H13" s="1" t="str">
        <f>+VLOOKUP(E13,Participants!$A$1:$F$1450,5,FALSE)</f>
        <v>F</v>
      </c>
      <c r="I13" s="1">
        <f>+VLOOKUP(E13,Participants!$A$1:$F$1450,3,FALSE)</f>
        <v>4</v>
      </c>
      <c r="J13" s="1" t="str">
        <f>+VLOOKUP(E13,Participants!$A$1:$G$1450,7,FALSE)</f>
        <v>DEV GIRLS</v>
      </c>
      <c r="K13" s="1">
        <v>6</v>
      </c>
      <c r="L13" s="1">
        <v>3</v>
      </c>
    </row>
    <row r="14" spans="1:12" ht="21" x14ac:dyDescent="0.35">
      <c r="A14" s="24" t="s">
        <v>1431</v>
      </c>
      <c r="B14" s="2">
        <v>1</v>
      </c>
      <c r="C14" s="2" t="s">
        <v>1442</v>
      </c>
      <c r="D14" s="2"/>
      <c r="E14" s="2">
        <v>971</v>
      </c>
      <c r="F14" s="1" t="str">
        <f>+VLOOKUP(E14,Participants!$A$1:$F$1450,2,FALSE)</f>
        <v>Anna Stickman</v>
      </c>
      <c r="G14" s="1" t="str">
        <f>+VLOOKUP(E14,Participants!$A$1:$F$1450,4,FALSE)</f>
        <v>PHL</v>
      </c>
      <c r="H14" s="1" t="str">
        <f>+VLOOKUP(E14,Participants!$A$1:$F$1450,5,FALSE)</f>
        <v>F</v>
      </c>
      <c r="I14" s="1">
        <f>+VLOOKUP(E14,Participants!$A$1:$F$1450,3,FALSE)</f>
        <v>4</v>
      </c>
      <c r="J14" s="1" t="str">
        <f>+VLOOKUP(E14,Participants!$A$1:$G$1450,7,FALSE)</f>
        <v>DEV GIRLS</v>
      </c>
      <c r="K14" s="1">
        <v>7</v>
      </c>
      <c r="L14" s="1">
        <v>2</v>
      </c>
    </row>
    <row r="15" spans="1:12" ht="21" x14ac:dyDescent="0.35">
      <c r="A15" s="24" t="s">
        <v>1431</v>
      </c>
      <c r="B15" s="2">
        <v>1</v>
      </c>
      <c r="C15" s="2" t="s">
        <v>1443</v>
      </c>
      <c r="D15" s="2"/>
      <c r="E15" s="2">
        <v>986</v>
      </c>
      <c r="F15" s="1" t="str">
        <f>+VLOOKUP(E15,Participants!$A$1:$F$1450,2,FALSE)</f>
        <v>Shae Trombetta</v>
      </c>
      <c r="G15" s="1" t="str">
        <f>+VLOOKUP(E15,Participants!$A$1:$F$1450,4,FALSE)</f>
        <v>PHL</v>
      </c>
      <c r="H15" s="1" t="str">
        <f>+VLOOKUP(E15,Participants!$A$1:$F$1450,5,FALSE)</f>
        <v>F</v>
      </c>
      <c r="I15" s="1">
        <f>+VLOOKUP(E15,Participants!$A$1:$F$1450,3,FALSE)</f>
        <v>4</v>
      </c>
      <c r="J15" s="1" t="str">
        <f>+VLOOKUP(E15,Participants!$A$1:$G$1450,7,FALSE)</f>
        <v>DEV GIRLS</v>
      </c>
      <c r="K15" s="1">
        <v>8</v>
      </c>
      <c r="L15" s="1">
        <v>1</v>
      </c>
    </row>
    <row r="16" spans="1:12" ht="21" x14ac:dyDescent="0.35">
      <c r="A16" s="24" t="s">
        <v>1431</v>
      </c>
      <c r="B16" s="2">
        <v>1</v>
      </c>
      <c r="C16" s="2" t="s">
        <v>1444</v>
      </c>
      <c r="D16" s="2"/>
      <c r="E16" s="2">
        <v>981</v>
      </c>
      <c r="F16" s="1" t="str">
        <f>+VLOOKUP(E16,Participants!$A$1:$F$1450,2,FALSE)</f>
        <v>Macie Trombetta</v>
      </c>
      <c r="G16" s="1" t="str">
        <f>+VLOOKUP(E16,Participants!$A$1:$F$1450,4,FALSE)</f>
        <v>PHL</v>
      </c>
      <c r="H16" s="1" t="str">
        <f>+VLOOKUP(E16,Participants!$A$1:$F$1450,5,FALSE)</f>
        <v>F</v>
      </c>
      <c r="I16" s="1">
        <f>+VLOOKUP(E16,Participants!$A$1:$F$1450,3,FALSE)</f>
        <v>2</v>
      </c>
      <c r="J16" s="1" t="str">
        <f>+VLOOKUP(E16,Participants!$A$1:$G$1450,7,FALSE)</f>
        <v>DEV GIRLS</v>
      </c>
      <c r="K16" s="1"/>
      <c r="L16" s="1"/>
    </row>
    <row r="17" spans="1:12" ht="21" x14ac:dyDescent="0.35">
      <c r="A17" s="24" t="s">
        <v>1431</v>
      </c>
      <c r="B17" s="2">
        <v>1</v>
      </c>
      <c r="C17" s="2" t="s">
        <v>1445</v>
      </c>
      <c r="D17" s="1"/>
      <c r="E17" s="2">
        <v>980</v>
      </c>
      <c r="F17" s="1" t="str">
        <f>+VLOOKUP(E17,Participants!$A$1:$F$1450,2,FALSE)</f>
        <v>Lienna Bassano</v>
      </c>
      <c r="G17" s="1" t="str">
        <f>+VLOOKUP(E17,Participants!$A$1:$F$1450,4,FALSE)</f>
        <v>PHL</v>
      </c>
      <c r="H17" s="1" t="str">
        <f>+VLOOKUP(E17,Participants!$A$1:$F$1450,5,FALSE)</f>
        <v>F</v>
      </c>
      <c r="I17" s="1">
        <f>+VLOOKUP(E17,Participants!$A$1:$F$1450,3,FALSE)</f>
        <v>4</v>
      </c>
      <c r="J17" s="1" t="str">
        <f>+VLOOKUP(E17,Participants!$A$1:$G$1450,7,FALSE)</f>
        <v>DEV GIRLS</v>
      </c>
      <c r="K17" s="1"/>
      <c r="L17" s="1"/>
    </row>
    <row r="18" spans="1:12" ht="21" x14ac:dyDescent="0.35">
      <c r="A18" s="203"/>
      <c r="B18" s="199"/>
      <c r="C18" s="199"/>
      <c r="D18" s="199"/>
      <c r="E18" s="199"/>
      <c r="F18" s="200"/>
      <c r="G18" s="200"/>
      <c r="H18" s="200"/>
      <c r="I18" s="200"/>
      <c r="J18" s="200"/>
      <c r="K18" s="200"/>
      <c r="L18" s="200"/>
    </row>
    <row r="19" spans="1:12" ht="21" x14ac:dyDescent="0.35">
      <c r="A19" s="24" t="s">
        <v>1431</v>
      </c>
      <c r="B19" s="2">
        <v>1</v>
      </c>
      <c r="C19" s="2" t="s">
        <v>1452</v>
      </c>
      <c r="D19" s="1"/>
      <c r="E19" s="2">
        <v>813</v>
      </c>
      <c r="F19" s="1" t="str">
        <f>+VLOOKUP(E19,Participants!$A$1:$F$1450,2,FALSE)</f>
        <v>Caleb Fruscello</v>
      </c>
      <c r="G19" s="1" t="str">
        <f>+VLOOKUP(E19,Participants!$A$1:$F$1450,4,FALSE)</f>
        <v>GAB</v>
      </c>
      <c r="H19" s="1" t="str">
        <f>+VLOOKUP(E19,Participants!$A$1:$F$1450,5,FALSE)</f>
        <v>M</v>
      </c>
      <c r="I19" s="1">
        <f>+VLOOKUP(E19,Participants!$A$1:$F$1450,3,FALSE)</f>
        <v>5</v>
      </c>
      <c r="J19" s="1" t="str">
        <f>+VLOOKUP(E19,Participants!$A$1:$G$1450,7,FALSE)</f>
        <v>JV BOYS</v>
      </c>
      <c r="K19" s="1">
        <v>1</v>
      </c>
      <c r="L19" s="1">
        <v>10</v>
      </c>
    </row>
    <row r="20" spans="1:12" ht="21" x14ac:dyDescent="0.35">
      <c r="A20" s="24" t="s">
        <v>1431</v>
      </c>
      <c r="B20" s="2">
        <v>1</v>
      </c>
      <c r="C20" s="2" t="s">
        <v>1453</v>
      </c>
      <c r="D20" s="1"/>
      <c r="E20" s="2">
        <v>936</v>
      </c>
      <c r="F20" s="1" t="str">
        <f>+VLOOKUP(E20,Participants!$A$1:$F$1450,2,FALSE)</f>
        <v>Nick Graper</v>
      </c>
      <c r="G20" s="1" t="str">
        <f>+VLOOKUP(E20,Participants!$A$1:$F$1450,4,FALSE)</f>
        <v>BTA</v>
      </c>
      <c r="H20" s="1" t="str">
        <f>+VLOOKUP(E20,Participants!$A$1:$F$1450,5,FALSE)</f>
        <v>M</v>
      </c>
      <c r="I20" s="1">
        <f>+VLOOKUP(E20,Participants!$A$1:$F$1450,3,FALSE)</f>
        <v>5</v>
      </c>
      <c r="J20" s="1" t="str">
        <f>+VLOOKUP(E20,Participants!$A$1:$G$1450,7,FALSE)</f>
        <v>JV BOYS</v>
      </c>
      <c r="K20" s="1">
        <v>2</v>
      </c>
      <c r="L20" s="1">
        <v>8</v>
      </c>
    </row>
    <row r="21" spans="1:12" ht="21" x14ac:dyDescent="0.35">
      <c r="A21" s="203"/>
      <c r="B21" s="199"/>
      <c r="C21" s="199"/>
      <c r="D21" s="200"/>
      <c r="E21" s="199"/>
      <c r="F21" s="200"/>
      <c r="G21" s="200"/>
      <c r="H21" s="200"/>
      <c r="I21" s="200"/>
      <c r="J21" s="200"/>
      <c r="K21" s="200"/>
      <c r="L21" s="200"/>
    </row>
    <row r="22" spans="1:12" ht="21" x14ac:dyDescent="0.35">
      <c r="A22" s="24" t="s">
        <v>1431</v>
      </c>
      <c r="B22" s="2">
        <v>2</v>
      </c>
      <c r="C22" s="2" t="s">
        <v>1458</v>
      </c>
      <c r="D22" s="2"/>
      <c r="E22" s="2">
        <v>932</v>
      </c>
      <c r="F22" s="1" t="str">
        <f>+VLOOKUP(E22,Participants!$A$1:$F$1450,2,FALSE)</f>
        <v>Sarah Stevens</v>
      </c>
      <c r="G22" s="1" t="str">
        <f>+VLOOKUP(E22,Participants!$A$1:$F$1450,4,FALSE)</f>
        <v>BTA</v>
      </c>
      <c r="H22" s="1" t="str">
        <f>+VLOOKUP(E22,Participants!$A$1:$F$1450,5,FALSE)</f>
        <v>F</v>
      </c>
      <c r="I22" s="1">
        <f>+VLOOKUP(E22,Participants!$A$1:$F$1450,3,FALSE)</f>
        <v>5</v>
      </c>
      <c r="J22" s="1" t="str">
        <f>+VLOOKUP(E22,Participants!$A$1:$G$1450,7,FALSE)</f>
        <v>JV GIRLS</v>
      </c>
      <c r="K22" s="1">
        <v>1</v>
      </c>
      <c r="L22" s="1">
        <v>10</v>
      </c>
    </row>
    <row r="23" spans="1:12" ht="21" x14ac:dyDescent="0.35">
      <c r="A23" s="24" t="s">
        <v>1431</v>
      </c>
      <c r="B23" s="2">
        <v>2</v>
      </c>
      <c r="C23" s="2" t="s">
        <v>1460</v>
      </c>
      <c r="D23" s="2"/>
      <c r="E23" s="2">
        <v>1051</v>
      </c>
      <c r="F23" s="1" t="str">
        <f>+VLOOKUP(E23,Participants!$A$1:$F$1450,2,FALSE)</f>
        <v>Clare Ruffing</v>
      </c>
      <c r="G23" s="1" t="str">
        <f>+VLOOKUP(E23,Participants!$A$1:$F$1450,4,FALSE)</f>
        <v>JFK</v>
      </c>
      <c r="H23" s="1" t="str">
        <f>+VLOOKUP(E23,Participants!$A$1:$F$1450,5,FALSE)</f>
        <v>F</v>
      </c>
      <c r="I23" s="1">
        <f>+VLOOKUP(E23,Participants!$A$1:$F$1450,3,FALSE)</f>
        <v>6</v>
      </c>
      <c r="J23" s="1" t="str">
        <f>+VLOOKUP(E23,Participants!$A$1:$G$1450,7,FALSE)</f>
        <v>JV GIRLS</v>
      </c>
      <c r="K23" s="1">
        <v>2</v>
      </c>
      <c r="L23" s="1">
        <v>8</v>
      </c>
    </row>
    <row r="24" spans="1:12" ht="21" x14ac:dyDescent="0.35">
      <c r="A24" s="24" t="s">
        <v>1431</v>
      </c>
      <c r="B24" s="2">
        <v>2</v>
      </c>
      <c r="C24" s="2" t="s">
        <v>1462</v>
      </c>
      <c r="D24" s="2"/>
      <c r="E24" s="2">
        <v>1055</v>
      </c>
      <c r="F24" s="1" t="str">
        <f>+VLOOKUP(E24,Participants!$A$1:$F$1450,2,FALSE)</f>
        <v>Rylee Ondrejko</v>
      </c>
      <c r="G24" s="1" t="str">
        <f>+VLOOKUP(E24,Participants!$A$1:$F$1450,4,FALSE)</f>
        <v>JFK</v>
      </c>
      <c r="H24" s="1" t="str">
        <f>+VLOOKUP(E24,Participants!$A$1:$F$1450,5,FALSE)</f>
        <v>F</v>
      </c>
      <c r="I24" s="1">
        <f>+VLOOKUP(E24,Participants!$A$1:$F$1450,3,FALSE)</f>
        <v>6</v>
      </c>
      <c r="J24" s="1" t="str">
        <f>+VLOOKUP(E24,Participants!$A$1:$G$1450,7,FALSE)</f>
        <v>JV GIRLS</v>
      </c>
      <c r="K24" s="1">
        <v>3</v>
      </c>
      <c r="L24" s="1">
        <v>6</v>
      </c>
    </row>
    <row r="25" spans="1:12" ht="21" x14ac:dyDescent="0.35">
      <c r="A25" s="24" t="s">
        <v>1431</v>
      </c>
      <c r="B25" s="2">
        <v>2</v>
      </c>
      <c r="C25" s="2" t="s">
        <v>1464</v>
      </c>
      <c r="D25" s="2"/>
      <c r="E25" s="2">
        <v>1001</v>
      </c>
      <c r="F25" s="1" t="str">
        <f>+VLOOKUP(E25,Participants!$A$1:$F$1450,2,FALSE)</f>
        <v xml:space="preserve">Hope Avery </v>
      </c>
      <c r="G25" s="1" t="str">
        <f>+VLOOKUP(E25,Participants!$A$1:$F$1450,4,FALSE)</f>
        <v>PHL</v>
      </c>
      <c r="H25" s="1" t="str">
        <f>+VLOOKUP(E25,Participants!$A$1:$F$1450,5,FALSE)</f>
        <v>F</v>
      </c>
      <c r="I25" s="1">
        <f>+VLOOKUP(E25,Participants!$A$1:$F$1450,3,FALSE)</f>
        <v>5</v>
      </c>
      <c r="J25" s="1" t="str">
        <f>+VLOOKUP(E25,Participants!$A$1:$G$1450,7,FALSE)</f>
        <v>JV GIRLS</v>
      </c>
      <c r="K25" s="1">
        <v>4</v>
      </c>
      <c r="L25" s="1">
        <v>5</v>
      </c>
    </row>
    <row r="26" spans="1:12" ht="21" x14ac:dyDescent="0.35">
      <c r="A26" s="24" t="s">
        <v>1431</v>
      </c>
      <c r="B26" s="2">
        <v>2</v>
      </c>
      <c r="C26" s="2" t="s">
        <v>1466</v>
      </c>
      <c r="D26" s="2"/>
      <c r="E26" s="2">
        <v>1050</v>
      </c>
      <c r="F26" s="1" t="str">
        <f>+VLOOKUP(E26,Participants!$A$1:$F$1450,2,FALSE)</f>
        <v>Abigail Bodart</v>
      </c>
      <c r="G26" s="1" t="str">
        <f>+VLOOKUP(E26,Participants!$A$1:$F$1450,4,FALSE)</f>
        <v>JFK</v>
      </c>
      <c r="H26" s="1" t="str">
        <f>+VLOOKUP(E26,Participants!$A$1:$F$1450,5,FALSE)</f>
        <v>F</v>
      </c>
      <c r="I26" s="1">
        <f>+VLOOKUP(E26,Participants!$A$1:$F$1450,3,FALSE)</f>
        <v>6</v>
      </c>
      <c r="J26" s="1" t="str">
        <f>+VLOOKUP(E26,Participants!$A$1:$G$1450,7,FALSE)</f>
        <v>JV GIRLS</v>
      </c>
      <c r="K26" s="1">
        <v>5</v>
      </c>
      <c r="L26" s="1">
        <v>4</v>
      </c>
    </row>
    <row r="27" spans="1:12" ht="21" x14ac:dyDescent="0.35">
      <c r="A27" s="203"/>
      <c r="B27" s="199"/>
      <c r="C27" s="199"/>
      <c r="D27" s="199"/>
      <c r="E27" s="199"/>
      <c r="F27" s="200"/>
      <c r="G27" s="200"/>
      <c r="H27" s="200"/>
      <c r="I27" s="200"/>
      <c r="J27" s="200"/>
      <c r="K27" s="200"/>
      <c r="L27" s="200"/>
    </row>
    <row r="28" spans="1:12" ht="21" x14ac:dyDescent="0.35">
      <c r="A28" s="24" t="s">
        <v>1431</v>
      </c>
      <c r="B28" s="2">
        <v>1</v>
      </c>
      <c r="C28" s="2" t="s">
        <v>1446</v>
      </c>
      <c r="D28" s="1"/>
      <c r="E28" s="2">
        <v>1266</v>
      </c>
      <c r="F28" s="1" t="str">
        <f>+VLOOKUP(E28,Participants!$A$1:$F$1450,2,FALSE)</f>
        <v>Harmanos, Joseph</v>
      </c>
      <c r="G28" s="1" t="str">
        <f>+VLOOKUP(E28,Participants!$A$1:$F$1450,4,FALSE)</f>
        <v>GRE</v>
      </c>
      <c r="H28" s="1" t="str">
        <f>+VLOOKUP(E28,Participants!$A$1:$F$1450,5,FALSE)</f>
        <v>M</v>
      </c>
      <c r="I28" s="1">
        <f>+VLOOKUP(E28,Participants!$A$1:$F$1450,3,FALSE)</f>
        <v>8</v>
      </c>
      <c r="J28" s="1" t="str">
        <f>+VLOOKUP(E28,Participants!$A$1:$G$1450,7,FALSE)</f>
        <v>VARSITY BOYS</v>
      </c>
      <c r="K28" s="1">
        <v>1</v>
      </c>
      <c r="L28" s="1">
        <v>10</v>
      </c>
    </row>
    <row r="29" spans="1:12" ht="21" x14ac:dyDescent="0.35">
      <c r="A29" s="24" t="s">
        <v>1431</v>
      </c>
      <c r="B29" s="2">
        <v>1</v>
      </c>
      <c r="C29" s="2" t="s">
        <v>1447</v>
      </c>
      <c r="D29" s="1"/>
      <c r="E29" s="2">
        <v>1185</v>
      </c>
      <c r="F29" s="1" t="str">
        <f>+VLOOKUP(E29,Participants!$A$1:$F$1450,2,FALSE)</f>
        <v>Aaron Ragan</v>
      </c>
      <c r="G29" s="1" t="str">
        <f>+VLOOKUP(E29,Participants!$A$1:$F$1450,4,FALSE)</f>
        <v>SRT</v>
      </c>
      <c r="H29" s="1" t="str">
        <f>+VLOOKUP(E29,Participants!$A$1:$F$1450,5,FALSE)</f>
        <v>M</v>
      </c>
      <c r="I29" s="1">
        <f>+VLOOKUP(E29,Participants!$A$1:$F$1450,3,FALSE)</f>
        <v>8</v>
      </c>
      <c r="J29" s="1" t="str">
        <f>+VLOOKUP(E29,Participants!$A$1:$G$1450,7,FALSE)</f>
        <v>VARSITY BOYS</v>
      </c>
      <c r="K29" s="1">
        <v>2</v>
      </c>
      <c r="L29" s="1">
        <v>8</v>
      </c>
    </row>
    <row r="30" spans="1:12" ht="21" x14ac:dyDescent="0.35">
      <c r="A30" s="24" t="s">
        <v>1431</v>
      </c>
      <c r="B30" s="2">
        <v>1</v>
      </c>
      <c r="C30" s="2" t="s">
        <v>1448</v>
      </c>
      <c r="D30" s="2"/>
      <c r="E30" s="2">
        <v>827</v>
      </c>
      <c r="F30" s="1" t="str">
        <f>+VLOOKUP(E30,Participants!$A$1:$F$1450,2,FALSE)</f>
        <v>Maximillian Tiriobo</v>
      </c>
      <c r="G30" s="1" t="str">
        <f>+VLOOKUP(E30,Participants!$A$1:$F$1450,4,FALSE)</f>
        <v>GAB</v>
      </c>
      <c r="H30" s="1" t="str">
        <f>+VLOOKUP(E30,Participants!$A$1:$F$1450,5,FALSE)</f>
        <v>M</v>
      </c>
      <c r="I30" s="1">
        <f>+VLOOKUP(E30,Participants!$A$1:$F$1450,3,FALSE)</f>
        <v>8</v>
      </c>
      <c r="J30" s="1" t="str">
        <f>+VLOOKUP(E30,Participants!$A$1:$G$1450,7,FALSE)</f>
        <v>VARSITY BOYS</v>
      </c>
      <c r="K30" s="1">
        <v>3</v>
      </c>
      <c r="L30" s="1">
        <v>6</v>
      </c>
    </row>
    <row r="31" spans="1:12" ht="21" x14ac:dyDescent="0.35">
      <c r="A31" s="24" t="s">
        <v>1431</v>
      </c>
      <c r="B31" s="2">
        <v>1</v>
      </c>
      <c r="C31" s="2" t="s">
        <v>1449</v>
      </c>
      <c r="D31" s="2"/>
      <c r="E31" s="2">
        <v>957</v>
      </c>
      <c r="F31" s="1" t="str">
        <f>+VLOOKUP(E31,Participants!$A$1:$F$1450,2,FALSE)</f>
        <v>JP Byrnes</v>
      </c>
      <c r="G31" s="1" t="str">
        <f>+VLOOKUP(E31,Participants!$A$1:$F$1450,4,FALSE)</f>
        <v>BTA</v>
      </c>
      <c r="H31" s="1" t="str">
        <f>+VLOOKUP(E31,Participants!$A$1:$F$1450,5,FALSE)</f>
        <v>M</v>
      </c>
      <c r="I31" s="1">
        <f>+VLOOKUP(E31,Participants!$A$1:$F$1450,3,FALSE)</f>
        <v>8</v>
      </c>
      <c r="J31" s="1" t="str">
        <f>+VLOOKUP(E31,Participants!$A$1:$G$1450,7,FALSE)</f>
        <v>VARSITY BOYS</v>
      </c>
      <c r="K31" s="1">
        <v>4</v>
      </c>
      <c r="L31" s="1">
        <v>5</v>
      </c>
    </row>
    <row r="32" spans="1:12" ht="21" x14ac:dyDescent="0.35">
      <c r="A32" s="24" t="s">
        <v>1431</v>
      </c>
      <c r="B32" s="2">
        <v>1</v>
      </c>
      <c r="C32" s="2" t="s">
        <v>1450</v>
      </c>
      <c r="D32" s="2"/>
      <c r="E32" s="2">
        <v>865</v>
      </c>
      <c r="F32" s="1" t="str">
        <f>+VLOOKUP(E32,Participants!$A$1:$F$1450,2,FALSE)</f>
        <v>CHRISTOPHER KIRCHNER</v>
      </c>
      <c r="G32" s="1" t="str">
        <f>+VLOOKUP(E32,Participants!$A$1:$F$1450,4,FALSE)</f>
        <v>SYL</v>
      </c>
      <c r="H32" s="1" t="str">
        <f>+VLOOKUP(E32,Participants!$A$1:$F$1450,5,FALSE)</f>
        <v>M</v>
      </c>
      <c r="I32" s="1">
        <f>+VLOOKUP(E32,Participants!$A$1:$F$1450,3,FALSE)</f>
        <v>7</v>
      </c>
      <c r="J32" s="1" t="str">
        <f>+VLOOKUP(E32,Participants!$A$1:$G$1450,7,FALSE)</f>
        <v>VARSITY BOYS</v>
      </c>
      <c r="K32" s="1">
        <v>5</v>
      </c>
      <c r="L32" s="1">
        <v>4</v>
      </c>
    </row>
    <row r="33" spans="1:12" ht="21" x14ac:dyDescent="0.35">
      <c r="A33" s="24" t="s">
        <v>1431</v>
      </c>
      <c r="B33" s="2">
        <v>1</v>
      </c>
      <c r="C33" s="2" t="s">
        <v>1454</v>
      </c>
      <c r="D33" s="1"/>
      <c r="E33" s="2">
        <v>960</v>
      </c>
      <c r="F33" s="1" t="str">
        <f>+VLOOKUP(E33,Participants!$A$1:$F$1450,2,FALSE)</f>
        <v>Max Noullet</v>
      </c>
      <c r="G33" s="1" t="str">
        <f>+VLOOKUP(E33,Participants!$A$1:$F$1450,4,FALSE)</f>
        <v>BTA</v>
      </c>
      <c r="H33" s="1" t="str">
        <f>+VLOOKUP(E33,Participants!$A$1:$F$1450,5,FALSE)</f>
        <v>M</v>
      </c>
      <c r="I33" s="1">
        <f>+VLOOKUP(E33,Participants!$A$1:$F$1450,3,FALSE)</f>
        <v>8</v>
      </c>
      <c r="J33" s="1" t="str">
        <f>+VLOOKUP(E33,Participants!$A$1:$G$1450,7,FALSE)</f>
        <v>VARSITY BOYS</v>
      </c>
      <c r="K33" s="1">
        <v>6</v>
      </c>
      <c r="L33" s="1">
        <v>3</v>
      </c>
    </row>
    <row r="34" spans="1:12" ht="21" x14ac:dyDescent="0.35">
      <c r="A34" s="24" t="s">
        <v>1431</v>
      </c>
      <c r="B34" s="2">
        <v>2</v>
      </c>
      <c r="C34" s="2" t="s">
        <v>1459</v>
      </c>
      <c r="D34" s="2"/>
      <c r="E34" s="2">
        <v>949</v>
      </c>
      <c r="F34" s="1" t="str">
        <f>+VLOOKUP(E34,Participants!$A$1:$F$1450,2,FALSE)</f>
        <v>Aidan Herman</v>
      </c>
      <c r="G34" s="1" t="str">
        <f>+VLOOKUP(E34,Participants!$A$1:$F$1450,4,FALSE)</f>
        <v>BTA</v>
      </c>
      <c r="H34" s="1" t="str">
        <f>+VLOOKUP(E34,Participants!$A$1:$F$1450,5,FALSE)</f>
        <v>M</v>
      </c>
      <c r="I34" s="1">
        <f>+VLOOKUP(E34,Participants!$A$1:$F$1450,3,FALSE)</f>
        <v>8</v>
      </c>
      <c r="J34" s="1" t="str">
        <f>+VLOOKUP(E34,Participants!$A$1:$G$1450,7,FALSE)</f>
        <v>VARSITY BOYS</v>
      </c>
      <c r="K34" s="1">
        <v>7</v>
      </c>
      <c r="L34" s="1">
        <v>2</v>
      </c>
    </row>
    <row r="35" spans="1:12" ht="21" x14ac:dyDescent="0.35">
      <c r="A35" s="24" t="s">
        <v>1431</v>
      </c>
      <c r="B35" s="2">
        <v>2</v>
      </c>
      <c r="C35" s="2" t="s">
        <v>1461</v>
      </c>
      <c r="D35" s="2"/>
      <c r="E35" s="2">
        <v>1065</v>
      </c>
      <c r="F35" s="1" t="str">
        <f>+VLOOKUP(E35,Participants!$A$1:$F$1450,2,FALSE)</f>
        <v>Ben Papson</v>
      </c>
      <c r="G35" s="1" t="str">
        <f>+VLOOKUP(E35,Participants!$A$1:$F$1450,4,FALSE)</f>
        <v>JFK</v>
      </c>
      <c r="H35" s="1" t="str">
        <f>+VLOOKUP(E35,Participants!$A$1:$F$1450,5,FALSE)</f>
        <v>M</v>
      </c>
      <c r="I35" s="1">
        <f>+VLOOKUP(E35,Participants!$A$1:$F$1450,3,FALSE)</f>
        <v>7</v>
      </c>
      <c r="J35" s="1" t="str">
        <f>+VLOOKUP(E35,Participants!$A$1:$G$1450,7,FALSE)</f>
        <v>VARSITY BOYS</v>
      </c>
      <c r="K35" s="1">
        <v>8</v>
      </c>
      <c r="L35" s="1">
        <v>1</v>
      </c>
    </row>
    <row r="36" spans="1:12" ht="21" x14ac:dyDescent="0.35">
      <c r="A36" s="24" t="s">
        <v>1431</v>
      </c>
      <c r="B36" s="2">
        <v>2</v>
      </c>
      <c r="C36" s="2" t="s">
        <v>1463</v>
      </c>
      <c r="D36" s="2"/>
      <c r="E36" s="2">
        <v>1014</v>
      </c>
      <c r="F36" s="1" t="str">
        <f>+VLOOKUP(E36,Participants!$A$1:$F$1450,2,FALSE)</f>
        <v>Max Gillen</v>
      </c>
      <c r="G36" s="1" t="str">
        <f>+VLOOKUP(E36,Participants!$A$1:$F$1450,4,FALSE)</f>
        <v>PHL</v>
      </c>
      <c r="H36" s="1" t="str">
        <f>+VLOOKUP(E36,Participants!$A$1:$F$1450,5,FALSE)</f>
        <v>M</v>
      </c>
      <c r="I36" s="1">
        <f>+VLOOKUP(E36,Participants!$A$1:$F$1450,3,FALSE)</f>
        <v>7</v>
      </c>
      <c r="J36" s="1" t="str">
        <f>+VLOOKUP(E36,Participants!$A$1:$G$1450,7,FALSE)</f>
        <v>VARSITY BOYS</v>
      </c>
      <c r="K36" s="1"/>
      <c r="L36" s="1"/>
    </row>
    <row r="37" spans="1:12" ht="21" x14ac:dyDescent="0.35">
      <c r="A37" s="24" t="s">
        <v>1431</v>
      </c>
      <c r="B37" s="2">
        <v>2</v>
      </c>
      <c r="C37" s="2" t="s">
        <v>1465</v>
      </c>
      <c r="D37" s="2"/>
      <c r="E37" s="2">
        <v>1015</v>
      </c>
      <c r="F37" s="1" t="str">
        <f>+VLOOKUP(E37,Participants!$A$1:$F$1450,2,FALSE)</f>
        <v>Will Stickman</v>
      </c>
      <c r="G37" s="1" t="str">
        <f>+VLOOKUP(E37,Participants!$A$1:$F$1450,4,FALSE)</f>
        <v>PHL</v>
      </c>
      <c r="H37" s="1" t="str">
        <f>+VLOOKUP(E37,Participants!$A$1:$F$1450,5,FALSE)</f>
        <v>M</v>
      </c>
      <c r="I37" s="1">
        <f>+VLOOKUP(E37,Participants!$A$1:$F$1450,3,FALSE)</f>
        <v>7</v>
      </c>
      <c r="J37" s="1" t="str">
        <f>+VLOOKUP(E37,Participants!$A$1:$G$1450,7,FALSE)</f>
        <v>VARSITY BOYS</v>
      </c>
      <c r="K37" s="1"/>
      <c r="L37" s="1"/>
    </row>
    <row r="38" spans="1:12" ht="21" x14ac:dyDescent="0.35">
      <c r="A38" s="24" t="s">
        <v>1431</v>
      </c>
      <c r="B38" s="2">
        <v>2</v>
      </c>
      <c r="C38" s="2" t="s">
        <v>1467</v>
      </c>
      <c r="D38" s="2"/>
      <c r="E38" s="2">
        <v>1069</v>
      </c>
      <c r="F38" s="1" t="str">
        <f>+VLOOKUP(E38,Participants!$A$1:$F$1450,2,FALSE)</f>
        <v>Ram Karamcheti</v>
      </c>
      <c r="G38" s="1" t="str">
        <f>+VLOOKUP(E38,Participants!$A$1:$F$1450,4,FALSE)</f>
        <v>JFK</v>
      </c>
      <c r="H38" s="1" t="str">
        <f>+VLOOKUP(E38,Participants!$A$1:$F$1450,5,FALSE)</f>
        <v>M</v>
      </c>
      <c r="I38" s="1">
        <f>+VLOOKUP(E38,Participants!$A$1:$F$1450,3,FALSE)</f>
        <v>8</v>
      </c>
      <c r="J38" s="1" t="str">
        <f>+VLOOKUP(E38,Participants!$A$1:$G$1450,7,FALSE)</f>
        <v>VARSITY BOYS</v>
      </c>
      <c r="K38" s="1"/>
      <c r="L38" s="1"/>
    </row>
    <row r="39" spans="1:12" ht="21" x14ac:dyDescent="0.35">
      <c r="A39" s="24" t="s">
        <v>1431</v>
      </c>
      <c r="B39" s="2">
        <v>2</v>
      </c>
      <c r="C39" s="215" t="s">
        <v>1636</v>
      </c>
      <c r="D39" s="2"/>
      <c r="E39" s="2">
        <v>951</v>
      </c>
      <c r="F39" s="1" t="str">
        <f>+VLOOKUP(E39,Participants!$A$1:$F$1450,2,FALSE)</f>
        <v>Cameron Fettis</v>
      </c>
      <c r="G39" s="1" t="str">
        <f>+VLOOKUP(E39,Participants!$A$1:$F$1450,4,FALSE)</f>
        <v>BTA</v>
      </c>
      <c r="H39" s="1" t="str">
        <f>+VLOOKUP(E39,Participants!$A$1:$F$1450,5,FALSE)</f>
        <v>M</v>
      </c>
      <c r="I39" s="1">
        <f>+VLOOKUP(E39,Participants!$A$1:$F$1450,3,FALSE)</f>
        <v>7</v>
      </c>
      <c r="J39" s="1" t="str">
        <f>+VLOOKUP(E39,Participants!$A$1:$G$1450,7,FALSE)</f>
        <v>VARSITY BOYS</v>
      </c>
      <c r="K39" s="1"/>
      <c r="L39" s="1"/>
    </row>
    <row r="40" spans="1:12" ht="21" x14ac:dyDescent="0.35">
      <c r="A40" s="203"/>
      <c r="B40" s="199"/>
      <c r="C40" s="199"/>
      <c r="D40" s="199"/>
      <c r="E40" s="199"/>
      <c r="F40" s="200"/>
      <c r="G40" s="200"/>
      <c r="H40" s="200"/>
      <c r="I40" s="200"/>
      <c r="J40" s="200"/>
      <c r="K40" s="200"/>
      <c r="L40" s="200"/>
    </row>
    <row r="41" spans="1:12" ht="21" x14ac:dyDescent="0.35">
      <c r="A41" s="24" t="s">
        <v>1431</v>
      </c>
      <c r="B41" s="2">
        <v>1</v>
      </c>
      <c r="C41" s="2" t="s">
        <v>1451</v>
      </c>
      <c r="D41" s="1"/>
      <c r="E41" s="2">
        <v>483</v>
      </c>
      <c r="F41" s="1" t="str">
        <f>+VLOOKUP(E41,Participants!$A$1:$F$1450,2,FALSE)</f>
        <v>Mary Nagy</v>
      </c>
      <c r="G41" s="1" t="str">
        <f>+VLOOKUP(E41,Participants!$A$1:$F$1450,4,FALSE)</f>
        <v>STL</v>
      </c>
      <c r="H41" s="1" t="str">
        <f>+VLOOKUP(E41,Participants!$A$1:$F$1450,5,FALSE)</f>
        <v>F</v>
      </c>
      <c r="I41" s="1">
        <f>+VLOOKUP(E41,Participants!$A$1:$F$1450,3,FALSE)</f>
        <v>8</v>
      </c>
      <c r="J41" s="1" t="str">
        <f>+VLOOKUP(E41,Participants!$A$1:$G$1450,7,FALSE)</f>
        <v>VARSITY GIRLS</v>
      </c>
      <c r="K41" s="1">
        <v>1</v>
      </c>
      <c r="L41" s="1">
        <v>10</v>
      </c>
    </row>
    <row r="42" spans="1:12" ht="21" x14ac:dyDescent="0.35">
      <c r="A42" s="24" t="s">
        <v>1431</v>
      </c>
      <c r="B42" s="2">
        <v>2</v>
      </c>
      <c r="C42" s="2" t="s">
        <v>1455</v>
      </c>
      <c r="D42" s="2"/>
      <c r="E42" s="2">
        <v>482</v>
      </c>
      <c r="F42" s="1" t="str">
        <f>+VLOOKUP(E42,Participants!$A$1:$F$1450,2,FALSE)</f>
        <v>Mary Connolly</v>
      </c>
      <c r="G42" s="1" t="str">
        <f>+VLOOKUP(E42,Participants!$A$1:$F$1450,4,FALSE)</f>
        <v>STL</v>
      </c>
      <c r="H42" s="1" t="str">
        <f>+VLOOKUP(E42,Participants!$A$1:$F$1450,5,FALSE)</f>
        <v>F</v>
      </c>
      <c r="I42" s="1">
        <f>+VLOOKUP(E42,Participants!$A$1:$F$1450,3,FALSE)</f>
        <v>8</v>
      </c>
      <c r="J42" s="1" t="str">
        <f>+VLOOKUP(E42,Participants!$A$1:$G$1450,7,FALSE)</f>
        <v>VARSITY GIRLS</v>
      </c>
      <c r="K42" s="1">
        <v>2</v>
      </c>
      <c r="L42" s="1">
        <v>8</v>
      </c>
    </row>
    <row r="43" spans="1:12" ht="21" x14ac:dyDescent="0.35">
      <c r="A43" s="24" t="s">
        <v>1431</v>
      </c>
      <c r="B43" s="2">
        <v>2</v>
      </c>
      <c r="C43" s="2" t="s">
        <v>1456</v>
      </c>
      <c r="D43" s="2"/>
      <c r="E43" s="2">
        <v>940</v>
      </c>
      <c r="F43" s="1" t="str">
        <f>+VLOOKUP(E43,Participants!$A$1:$F$1450,2,FALSE)</f>
        <v>Cheyenne Sahr</v>
      </c>
      <c r="G43" s="1" t="str">
        <f>+VLOOKUP(E43,Participants!$A$1:$F$1450,4,FALSE)</f>
        <v>BTA</v>
      </c>
      <c r="H43" s="1" t="str">
        <f>+VLOOKUP(E43,Participants!$A$1:$F$1450,5,FALSE)</f>
        <v>F</v>
      </c>
      <c r="I43" s="1">
        <f>+VLOOKUP(E43,Participants!$A$1:$F$1450,3,FALSE)</f>
        <v>7</v>
      </c>
      <c r="J43" s="1" t="str">
        <f>+VLOOKUP(E43,Participants!$A$1:$G$1450,7,FALSE)</f>
        <v>VARSITY GIRLS</v>
      </c>
      <c r="K43" s="1">
        <v>3</v>
      </c>
      <c r="L43" s="1">
        <v>6</v>
      </c>
    </row>
    <row r="44" spans="1:12" ht="21" x14ac:dyDescent="0.35">
      <c r="A44" s="24" t="s">
        <v>1431</v>
      </c>
      <c r="B44" s="2">
        <v>2</v>
      </c>
      <c r="C44" s="2" t="s">
        <v>1457</v>
      </c>
      <c r="D44" s="2"/>
      <c r="E44" s="2">
        <v>947</v>
      </c>
      <c r="F44" s="1" t="str">
        <f>+VLOOKUP(E44,Participants!$A$1:$F$1450,2,FALSE)</f>
        <v>Samantha Bainbridge</v>
      </c>
      <c r="G44" s="1" t="str">
        <f>+VLOOKUP(E44,Participants!$A$1:$F$1450,4,FALSE)</f>
        <v>BTA</v>
      </c>
      <c r="H44" s="1" t="str">
        <f>+VLOOKUP(E44,Participants!$A$1:$F$1450,5,FALSE)</f>
        <v>F</v>
      </c>
      <c r="I44" s="1">
        <f>+VLOOKUP(E44,Participants!$A$1:$F$1450,3,FALSE)</f>
        <v>8</v>
      </c>
      <c r="J44" s="1" t="str">
        <f>+VLOOKUP(E44,Participants!$A$1:$G$1450,7,FALSE)</f>
        <v>VARSITY GIRLS</v>
      </c>
      <c r="K44" s="1">
        <v>4</v>
      </c>
      <c r="L44" s="1">
        <v>5</v>
      </c>
    </row>
    <row r="45" spans="1:12" ht="21" x14ac:dyDescent="0.35">
      <c r="A45" s="24" t="s">
        <v>1431</v>
      </c>
      <c r="B45" s="2">
        <v>2</v>
      </c>
      <c r="C45" s="2"/>
      <c r="D45" s="2"/>
      <c r="E45" s="2"/>
      <c r="F45" s="1" t="e">
        <f>+VLOOKUP(E45,Participants!$A$1:$F$1450,2,FALSE)</f>
        <v>#N/A</v>
      </c>
      <c r="G45" s="1" t="e">
        <f>+VLOOKUP(E45,Participants!$A$1:$F$1450,4,FALSE)</f>
        <v>#N/A</v>
      </c>
      <c r="H45" s="1" t="e">
        <f>+VLOOKUP(E45,Participants!$A$1:$F$1450,5,FALSE)</f>
        <v>#N/A</v>
      </c>
      <c r="I45" s="1" t="e">
        <f>+VLOOKUP(E45,Participants!$A$1:$F$1450,3,FALSE)</f>
        <v>#N/A</v>
      </c>
      <c r="J45" s="1" t="e">
        <f>+VLOOKUP(E45,Participants!$A$1:$G$1450,7,FALSE)</f>
        <v>#N/A</v>
      </c>
      <c r="K45" s="1"/>
      <c r="L45" s="1"/>
    </row>
    <row r="46" spans="1:12" ht="21" x14ac:dyDescent="0.35">
      <c r="A46" s="24" t="s">
        <v>1431</v>
      </c>
      <c r="B46" s="2">
        <v>2</v>
      </c>
      <c r="C46" s="2"/>
      <c r="D46" s="2"/>
      <c r="E46" s="2"/>
      <c r="F46" s="1" t="e">
        <f>+VLOOKUP(E46,Participants!$A$1:$F$1450,2,FALSE)</f>
        <v>#N/A</v>
      </c>
      <c r="G46" s="1" t="e">
        <f>+VLOOKUP(E46,Participants!$A$1:$F$1450,4,FALSE)</f>
        <v>#N/A</v>
      </c>
      <c r="H46" s="1" t="e">
        <f>+VLOOKUP(E46,Participants!$A$1:$F$1450,5,FALSE)</f>
        <v>#N/A</v>
      </c>
      <c r="I46" s="1" t="e">
        <f>+VLOOKUP(E46,Participants!$A$1:$F$1450,3,FALSE)</f>
        <v>#N/A</v>
      </c>
      <c r="J46" s="1" t="e">
        <f>+VLOOKUP(E46,Participants!$A$1:$G$1450,7,FALSE)</f>
        <v>#N/A</v>
      </c>
      <c r="K46" s="1"/>
      <c r="L46" s="1"/>
    </row>
    <row r="47" spans="1:12" ht="21" x14ac:dyDescent="0.35">
      <c r="A47" s="24" t="s">
        <v>1431</v>
      </c>
      <c r="B47" s="2">
        <v>2</v>
      </c>
      <c r="C47" s="2"/>
      <c r="D47" s="2"/>
      <c r="E47" s="2"/>
      <c r="F47" s="1" t="e">
        <f>+VLOOKUP(E47,Participants!$A$1:$F$1450,2,FALSE)</f>
        <v>#N/A</v>
      </c>
      <c r="G47" s="1" t="e">
        <f>+VLOOKUP(E47,Participants!$A$1:$F$1450,4,FALSE)</f>
        <v>#N/A</v>
      </c>
      <c r="H47" s="1" t="e">
        <f>+VLOOKUP(E47,Participants!$A$1:$F$1450,5,FALSE)</f>
        <v>#N/A</v>
      </c>
      <c r="I47" s="1" t="e">
        <f>+VLOOKUP(E47,Participants!$A$1:$F$1450,3,FALSE)</f>
        <v>#N/A</v>
      </c>
      <c r="J47" s="1" t="e">
        <f>+VLOOKUP(E47,Participants!$A$1:$G$1450,7,FALSE)</f>
        <v>#N/A</v>
      </c>
      <c r="K47" s="1"/>
      <c r="L47" s="1"/>
    </row>
    <row r="48" spans="1:12" ht="21" x14ac:dyDescent="0.35">
      <c r="A48" s="24" t="s">
        <v>1431</v>
      </c>
      <c r="B48" s="2">
        <v>2</v>
      </c>
      <c r="C48" s="2"/>
      <c r="D48" s="2"/>
      <c r="E48" s="2"/>
      <c r="F48" s="1" t="e">
        <f>+VLOOKUP(E48,Participants!$A$1:$F$1450,2,FALSE)</f>
        <v>#N/A</v>
      </c>
      <c r="G48" s="1" t="e">
        <f>+VLOOKUP(E48,Participants!$A$1:$F$1450,4,FALSE)</f>
        <v>#N/A</v>
      </c>
      <c r="H48" s="1" t="e">
        <f>+VLOOKUP(E48,Participants!$A$1:$F$1450,5,FALSE)</f>
        <v>#N/A</v>
      </c>
      <c r="I48" s="1" t="e">
        <f>+VLOOKUP(E48,Participants!$A$1:$F$1450,3,FALSE)</f>
        <v>#N/A</v>
      </c>
      <c r="J48" s="1" t="e">
        <f>+VLOOKUP(E48,Participants!$A$1:$G$1450,7,FALSE)</f>
        <v>#N/A</v>
      </c>
      <c r="K48" s="1"/>
      <c r="L48" s="1"/>
    </row>
    <row r="49" spans="1:12" ht="21" x14ac:dyDescent="0.35">
      <c r="A49" s="24" t="s">
        <v>1431</v>
      </c>
      <c r="B49" s="2">
        <v>2</v>
      </c>
      <c r="C49" s="2"/>
      <c r="D49" s="2"/>
      <c r="E49" s="2"/>
      <c r="F49" s="1" t="e">
        <f>+VLOOKUP(E49,Participants!$A$1:$F$1450,2,FALSE)</f>
        <v>#N/A</v>
      </c>
      <c r="G49" s="1" t="e">
        <f>+VLOOKUP(E49,Participants!$A$1:$F$1450,4,FALSE)</f>
        <v>#N/A</v>
      </c>
      <c r="H49" s="1" t="e">
        <f>+VLOOKUP(E49,Participants!$A$1:$F$1450,5,FALSE)</f>
        <v>#N/A</v>
      </c>
      <c r="I49" s="1" t="e">
        <f>+VLOOKUP(E49,Participants!$A$1:$F$1450,3,FALSE)</f>
        <v>#N/A</v>
      </c>
      <c r="J49" s="1" t="e">
        <f>+VLOOKUP(E49,Participants!$A$1:$G$1450,7,FALSE)</f>
        <v>#N/A</v>
      </c>
      <c r="K49" s="1"/>
      <c r="L49" s="1"/>
    </row>
    <row r="50" spans="1:12" ht="21" x14ac:dyDescent="0.35">
      <c r="A50" s="24" t="s">
        <v>1431</v>
      </c>
      <c r="B50" s="2">
        <v>2</v>
      </c>
      <c r="C50" s="2"/>
      <c r="D50" s="2"/>
      <c r="E50" s="2"/>
      <c r="F50" s="1" t="e">
        <f>+VLOOKUP(E50,Participants!$A$1:$F$1450,2,FALSE)</f>
        <v>#N/A</v>
      </c>
      <c r="G50" s="1" t="e">
        <f>+VLOOKUP(E50,Participants!$A$1:$F$1450,4,FALSE)</f>
        <v>#N/A</v>
      </c>
      <c r="H50" s="1" t="e">
        <f>+VLOOKUP(E50,Participants!$A$1:$F$1450,5,FALSE)</f>
        <v>#N/A</v>
      </c>
      <c r="I50" s="1" t="e">
        <f>+VLOOKUP(E50,Participants!$A$1:$F$1450,3,FALSE)</f>
        <v>#N/A</v>
      </c>
      <c r="J50" s="1" t="e">
        <f>+VLOOKUP(E50,Participants!$A$1:$G$1450,7,FALSE)</f>
        <v>#N/A</v>
      </c>
      <c r="K50" s="1"/>
      <c r="L50" s="1"/>
    </row>
    <row r="51" spans="1:12" ht="21" x14ac:dyDescent="0.35">
      <c r="A51" s="24" t="s">
        <v>1431</v>
      </c>
      <c r="B51" s="2">
        <v>2</v>
      </c>
      <c r="C51" s="2"/>
      <c r="D51" s="2"/>
      <c r="E51" s="2"/>
      <c r="F51" s="1" t="e">
        <f>+VLOOKUP(E51,Participants!$A$1:$F$1450,2,FALSE)</f>
        <v>#N/A</v>
      </c>
      <c r="G51" s="1" t="e">
        <f>+VLOOKUP(E51,Participants!$A$1:$F$1450,4,FALSE)</f>
        <v>#N/A</v>
      </c>
      <c r="H51" s="1" t="e">
        <f>+VLOOKUP(E51,Participants!$A$1:$F$1450,5,FALSE)</f>
        <v>#N/A</v>
      </c>
      <c r="I51" s="1" t="e">
        <f>+VLOOKUP(E51,Participants!$A$1:$F$1450,3,FALSE)</f>
        <v>#N/A</v>
      </c>
      <c r="J51" s="1" t="e">
        <f>+VLOOKUP(E51,Participants!$A$1:$G$1450,7,FALSE)</f>
        <v>#N/A</v>
      </c>
      <c r="K51" s="1"/>
      <c r="L51" s="1"/>
    </row>
    <row r="52" spans="1:12" ht="21" x14ac:dyDescent="0.35">
      <c r="A52" s="24" t="s">
        <v>1431</v>
      </c>
      <c r="B52" s="2">
        <v>2</v>
      </c>
      <c r="C52" s="2"/>
      <c r="D52" s="2"/>
      <c r="E52" s="2"/>
      <c r="F52" s="1" t="e">
        <f>+VLOOKUP(E52,Participants!$A$1:$F$1450,2,FALSE)</f>
        <v>#N/A</v>
      </c>
      <c r="G52" s="1" t="e">
        <f>+VLOOKUP(E52,Participants!$A$1:$F$1450,4,FALSE)</f>
        <v>#N/A</v>
      </c>
      <c r="H52" s="1" t="e">
        <f>+VLOOKUP(E52,Participants!$A$1:$F$1450,5,FALSE)</f>
        <v>#N/A</v>
      </c>
      <c r="I52" s="1" t="e">
        <f>+VLOOKUP(E52,Participants!$A$1:$F$1450,3,FALSE)</f>
        <v>#N/A</v>
      </c>
      <c r="J52" s="1" t="e">
        <f>+VLOOKUP(E52,Participants!$A$1:$G$1450,7,FALSE)</f>
        <v>#N/A</v>
      </c>
      <c r="K52" s="1"/>
      <c r="L52" s="1"/>
    </row>
    <row r="53" spans="1:12" ht="21" x14ac:dyDescent="0.35">
      <c r="A53" s="24" t="s">
        <v>1431</v>
      </c>
      <c r="B53" s="2">
        <v>3</v>
      </c>
      <c r="C53" s="2"/>
      <c r="D53" s="2"/>
      <c r="E53" s="2"/>
      <c r="F53" s="1" t="e">
        <f>+VLOOKUP(E53,Participants!$A$1:$F$1450,2,FALSE)</f>
        <v>#N/A</v>
      </c>
      <c r="G53" s="1" t="e">
        <f>+VLOOKUP(E53,Participants!$A$1:$F$1450,4,FALSE)</f>
        <v>#N/A</v>
      </c>
      <c r="H53" s="1" t="e">
        <f>+VLOOKUP(E53,Participants!$A$1:$F$1450,5,FALSE)</f>
        <v>#N/A</v>
      </c>
      <c r="I53" s="1" t="e">
        <f>+VLOOKUP(E53,Participants!$A$1:$F$1450,3,FALSE)</f>
        <v>#N/A</v>
      </c>
      <c r="J53" s="1" t="e">
        <f>+VLOOKUP(E53,Participants!$A$1:$G$1450,7,FALSE)</f>
        <v>#N/A</v>
      </c>
      <c r="K53" s="1"/>
      <c r="L53" s="1"/>
    </row>
    <row r="54" spans="1:12" ht="21" x14ac:dyDescent="0.35">
      <c r="A54" s="24" t="s">
        <v>1431</v>
      </c>
      <c r="B54" s="2">
        <v>3</v>
      </c>
      <c r="C54" s="2"/>
      <c r="D54" s="2"/>
      <c r="E54" s="2"/>
      <c r="F54" s="1" t="e">
        <f>+VLOOKUP(E54,Participants!$A$1:$F$1450,2,FALSE)</f>
        <v>#N/A</v>
      </c>
      <c r="G54" s="1" t="e">
        <f>+VLOOKUP(E54,Participants!$A$1:$F$1450,4,FALSE)</f>
        <v>#N/A</v>
      </c>
      <c r="H54" s="1" t="e">
        <f>+VLOOKUP(E54,Participants!$A$1:$F$1450,5,FALSE)</f>
        <v>#N/A</v>
      </c>
      <c r="I54" s="1" t="e">
        <f>+VLOOKUP(E54,Participants!$A$1:$F$1450,3,FALSE)</f>
        <v>#N/A</v>
      </c>
      <c r="J54" s="1" t="e">
        <f>+VLOOKUP(E54,Participants!$A$1:$G$1450,7,FALSE)</f>
        <v>#N/A</v>
      </c>
      <c r="K54" s="1"/>
      <c r="L54" s="1"/>
    </row>
    <row r="55" spans="1:12" ht="21" x14ac:dyDescent="0.35">
      <c r="A55" s="24" t="s">
        <v>1431</v>
      </c>
      <c r="B55" s="2">
        <v>3</v>
      </c>
      <c r="C55" s="2"/>
      <c r="D55" s="2"/>
      <c r="E55" s="2"/>
      <c r="F55" s="1" t="e">
        <f>+VLOOKUP(E55,Participants!$A$1:$F$1450,2,FALSE)</f>
        <v>#N/A</v>
      </c>
      <c r="G55" s="1" t="e">
        <f>+VLOOKUP(E55,Participants!$A$1:$F$1450,4,FALSE)</f>
        <v>#N/A</v>
      </c>
      <c r="H55" s="1" t="e">
        <f>+VLOOKUP(E55,Participants!$A$1:$F$1450,5,FALSE)</f>
        <v>#N/A</v>
      </c>
      <c r="I55" s="1" t="e">
        <f>+VLOOKUP(E55,Participants!$A$1:$F$1450,3,FALSE)</f>
        <v>#N/A</v>
      </c>
      <c r="J55" s="1" t="e">
        <f>+VLOOKUP(E55,Participants!$A$1:$G$1450,7,FALSE)</f>
        <v>#N/A</v>
      </c>
      <c r="K55" s="1"/>
      <c r="L55" s="1"/>
    </row>
    <row r="56" spans="1:12" ht="21" x14ac:dyDescent="0.35">
      <c r="A56" s="24" t="s">
        <v>1431</v>
      </c>
      <c r="B56" s="2">
        <v>3</v>
      </c>
      <c r="C56" s="2"/>
      <c r="D56" s="2"/>
      <c r="E56" s="2"/>
      <c r="F56" s="1" t="e">
        <f>+VLOOKUP(E56,Participants!$A$1:$F$1450,2,FALSE)</f>
        <v>#N/A</v>
      </c>
      <c r="G56" s="1" t="e">
        <f>+VLOOKUP(E56,Participants!$A$1:$F$1450,4,FALSE)</f>
        <v>#N/A</v>
      </c>
      <c r="H56" s="1" t="e">
        <f>+VLOOKUP(E56,Participants!$A$1:$F$1450,5,FALSE)</f>
        <v>#N/A</v>
      </c>
      <c r="I56" s="1" t="e">
        <f>+VLOOKUP(E56,Participants!$A$1:$F$1450,3,FALSE)</f>
        <v>#N/A</v>
      </c>
      <c r="J56" s="1" t="e">
        <f>+VLOOKUP(E56,Participants!$A$1:$G$1450,7,FALSE)</f>
        <v>#N/A</v>
      </c>
      <c r="K56" s="1"/>
      <c r="L56" s="1"/>
    </row>
    <row r="57" spans="1:12" ht="21" x14ac:dyDescent="0.35">
      <c r="A57" s="24" t="s">
        <v>1431</v>
      </c>
      <c r="B57" s="2">
        <v>3</v>
      </c>
      <c r="C57" s="2"/>
      <c r="D57" s="2"/>
      <c r="E57" s="2"/>
      <c r="F57" s="1" t="e">
        <f>+VLOOKUP(E57,Participants!$A$1:$F$1450,2,FALSE)</f>
        <v>#N/A</v>
      </c>
      <c r="G57" s="1" t="e">
        <f>+VLOOKUP(E57,Participants!$A$1:$F$1450,4,FALSE)</f>
        <v>#N/A</v>
      </c>
      <c r="H57" s="1" t="e">
        <f>+VLOOKUP(E57,Participants!$A$1:$F$1450,5,FALSE)</f>
        <v>#N/A</v>
      </c>
      <c r="I57" s="1" t="e">
        <f>+VLOOKUP(E57,Participants!$A$1:$F$1450,3,FALSE)</f>
        <v>#N/A</v>
      </c>
      <c r="J57" s="1" t="e">
        <f>+VLOOKUP(E57,Participants!$A$1:$G$1450,7,FALSE)</f>
        <v>#N/A</v>
      </c>
      <c r="K57" s="1"/>
      <c r="L57" s="1"/>
    </row>
    <row r="58" spans="1:12" ht="21" x14ac:dyDescent="0.35">
      <c r="A58" s="24" t="s">
        <v>1431</v>
      </c>
      <c r="B58" s="2">
        <v>3</v>
      </c>
      <c r="C58" s="2"/>
      <c r="D58" s="2"/>
      <c r="E58" s="2"/>
      <c r="F58" s="1" t="e">
        <f>+VLOOKUP(E58,Participants!$A$1:$F$1450,2,FALSE)</f>
        <v>#N/A</v>
      </c>
      <c r="G58" s="1" t="e">
        <f>+VLOOKUP(E58,Participants!$A$1:$F$1450,4,FALSE)</f>
        <v>#N/A</v>
      </c>
      <c r="H58" s="1" t="e">
        <f>+VLOOKUP(E58,Participants!$A$1:$F$1450,5,FALSE)</f>
        <v>#N/A</v>
      </c>
      <c r="I58" s="1" t="e">
        <f>+VLOOKUP(E58,Participants!$A$1:$F$1450,3,FALSE)</f>
        <v>#N/A</v>
      </c>
      <c r="J58" s="1" t="e">
        <f>+VLOOKUP(E58,Participants!$A$1:$G$1450,7,FALSE)</f>
        <v>#N/A</v>
      </c>
      <c r="K58" s="1"/>
      <c r="L58" s="1"/>
    </row>
    <row r="59" spans="1:12" ht="21" x14ac:dyDescent="0.35">
      <c r="A59" s="24" t="s">
        <v>1431</v>
      </c>
      <c r="B59" s="2">
        <v>3</v>
      </c>
      <c r="C59" s="2"/>
      <c r="D59" s="2"/>
      <c r="E59" s="2"/>
      <c r="F59" s="1" t="e">
        <f>+VLOOKUP(E59,Participants!$A$1:$F$1450,2,FALSE)</f>
        <v>#N/A</v>
      </c>
      <c r="G59" s="1" t="e">
        <f>+VLOOKUP(E59,Participants!$A$1:$F$1450,4,FALSE)</f>
        <v>#N/A</v>
      </c>
      <c r="H59" s="1" t="e">
        <f>+VLOOKUP(E59,Participants!$A$1:$F$1450,5,FALSE)</f>
        <v>#N/A</v>
      </c>
      <c r="I59" s="1" t="e">
        <f>+VLOOKUP(E59,Participants!$A$1:$F$1450,3,FALSE)</f>
        <v>#N/A</v>
      </c>
      <c r="J59" s="1" t="e">
        <f>+VLOOKUP(E59,Participants!$A$1:$G$1450,7,FALSE)</f>
        <v>#N/A</v>
      </c>
      <c r="K59" s="1"/>
      <c r="L59" s="1"/>
    </row>
    <row r="60" spans="1:12" ht="21" x14ac:dyDescent="0.35">
      <c r="A60" s="24" t="s">
        <v>1431</v>
      </c>
      <c r="B60" s="2">
        <v>3</v>
      </c>
      <c r="C60" s="2"/>
      <c r="D60" s="2"/>
      <c r="E60" s="2"/>
      <c r="F60" s="1" t="e">
        <f>+VLOOKUP(E60,Participants!$A$1:$F$1450,2,FALSE)</f>
        <v>#N/A</v>
      </c>
      <c r="G60" s="1" t="e">
        <f>+VLOOKUP(E60,Participants!$A$1:$F$1450,4,FALSE)</f>
        <v>#N/A</v>
      </c>
      <c r="H60" s="1" t="e">
        <f>+VLOOKUP(E60,Participants!$A$1:$F$1450,5,FALSE)</f>
        <v>#N/A</v>
      </c>
      <c r="I60" s="1" t="e">
        <f>+VLOOKUP(E60,Participants!$A$1:$F$1450,3,FALSE)</f>
        <v>#N/A</v>
      </c>
      <c r="J60" s="1" t="e">
        <f>+VLOOKUP(E60,Participants!$A$1:$G$1450,7,FALSE)</f>
        <v>#N/A</v>
      </c>
      <c r="K60" s="1"/>
      <c r="L60" s="1"/>
    </row>
    <row r="61" spans="1:12" ht="21" x14ac:dyDescent="0.35">
      <c r="A61" s="24" t="s">
        <v>1431</v>
      </c>
      <c r="B61" s="2">
        <v>3</v>
      </c>
      <c r="C61" s="2"/>
      <c r="D61" s="2"/>
      <c r="E61" s="2"/>
      <c r="F61" s="1" t="e">
        <f>+VLOOKUP(E61,Participants!$A$1:$F$1450,2,FALSE)</f>
        <v>#N/A</v>
      </c>
      <c r="G61" s="1" t="e">
        <f>+VLOOKUP(E61,Participants!$A$1:$F$1450,4,FALSE)</f>
        <v>#N/A</v>
      </c>
      <c r="H61" s="1" t="e">
        <f>+VLOOKUP(E61,Participants!$A$1:$F$1450,5,FALSE)</f>
        <v>#N/A</v>
      </c>
      <c r="I61" s="1" t="e">
        <f>+VLOOKUP(E61,Participants!$A$1:$F$1450,3,FALSE)</f>
        <v>#N/A</v>
      </c>
      <c r="J61" s="1" t="e">
        <f>+VLOOKUP(E61,Participants!$A$1:$G$1450,7,FALSE)</f>
        <v>#N/A</v>
      </c>
      <c r="K61" s="1"/>
      <c r="L61" s="1"/>
    </row>
    <row r="62" spans="1:12" ht="21" x14ac:dyDescent="0.35">
      <c r="A62" s="24" t="s">
        <v>1431</v>
      </c>
      <c r="B62" s="2">
        <v>3</v>
      </c>
      <c r="C62" s="2"/>
      <c r="D62" s="2"/>
      <c r="E62" s="2"/>
      <c r="F62" s="1" t="e">
        <f>+VLOOKUP(E62,Participants!$A$1:$F$1450,2,FALSE)</f>
        <v>#N/A</v>
      </c>
      <c r="G62" s="1" t="e">
        <f>+VLOOKUP(E62,Participants!$A$1:$F$1450,4,FALSE)</f>
        <v>#N/A</v>
      </c>
      <c r="H62" s="1" t="e">
        <f>+VLOOKUP(E62,Participants!$A$1:$F$1450,5,FALSE)</f>
        <v>#N/A</v>
      </c>
      <c r="I62" s="1" t="e">
        <f>+VLOOKUP(E62,Participants!$A$1:$F$1450,3,FALSE)</f>
        <v>#N/A</v>
      </c>
      <c r="J62" s="1" t="e">
        <f>+VLOOKUP(E62,Participants!$A$1:$G$1450,7,FALSE)</f>
        <v>#N/A</v>
      </c>
      <c r="K62" s="1"/>
      <c r="L62" s="1"/>
    </row>
    <row r="63" spans="1:12" ht="21" x14ac:dyDescent="0.35">
      <c r="A63" s="24" t="s">
        <v>1431</v>
      </c>
      <c r="B63" s="2">
        <v>3</v>
      </c>
      <c r="C63" s="2"/>
      <c r="D63" s="2"/>
      <c r="E63" s="2"/>
      <c r="F63" s="1" t="e">
        <f>+VLOOKUP(E63,Participants!$A$1:$F$1450,2,FALSE)</f>
        <v>#N/A</v>
      </c>
      <c r="G63" s="1" t="e">
        <f>+VLOOKUP(E63,Participants!$A$1:$F$1450,4,FALSE)</f>
        <v>#N/A</v>
      </c>
      <c r="H63" s="1" t="e">
        <f>+VLOOKUP(E63,Participants!$A$1:$F$1450,5,FALSE)</f>
        <v>#N/A</v>
      </c>
      <c r="I63" s="1" t="e">
        <f>+VLOOKUP(E63,Participants!$A$1:$F$1450,3,FALSE)</f>
        <v>#N/A</v>
      </c>
      <c r="J63" s="1" t="e">
        <f>+VLOOKUP(E63,Participants!$A$1:$G$1450,7,FALSE)</f>
        <v>#N/A</v>
      </c>
      <c r="K63" s="1"/>
      <c r="L63" s="1"/>
    </row>
    <row r="64" spans="1:12" ht="21" x14ac:dyDescent="0.35">
      <c r="A64" s="24" t="s">
        <v>1431</v>
      </c>
      <c r="B64" s="2">
        <v>3</v>
      </c>
      <c r="C64" s="2"/>
      <c r="D64" s="2"/>
      <c r="E64" s="2"/>
      <c r="F64" s="1" t="e">
        <f>+VLOOKUP(E64,Participants!$A$1:$F$1450,2,FALSE)</f>
        <v>#N/A</v>
      </c>
      <c r="G64" s="1" t="e">
        <f>+VLOOKUP(E64,Participants!$A$1:$F$1450,4,FALSE)</f>
        <v>#N/A</v>
      </c>
      <c r="H64" s="1" t="e">
        <f>+VLOOKUP(E64,Participants!$A$1:$F$1450,5,FALSE)</f>
        <v>#N/A</v>
      </c>
      <c r="I64" s="1" t="e">
        <f>+VLOOKUP(E64,Participants!$A$1:$F$1450,3,FALSE)</f>
        <v>#N/A</v>
      </c>
      <c r="J64" s="1" t="e">
        <f>+VLOOKUP(E64,Participants!$A$1:$G$1450,7,FALSE)</f>
        <v>#N/A</v>
      </c>
      <c r="K64" s="1"/>
      <c r="L64" s="1"/>
    </row>
    <row r="65" spans="1:12" ht="21" x14ac:dyDescent="0.35">
      <c r="A65" s="24" t="s">
        <v>1431</v>
      </c>
      <c r="B65" s="2">
        <v>3</v>
      </c>
      <c r="C65" s="2"/>
      <c r="D65" s="2"/>
      <c r="E65" s="2"/>
      <c r="F65" s="1" t="e">
        <f>+VLOOKUP(E65,Participants!$A$1:$F$1450,2,FALSE)</f>
        <v>#N/A</v>
      </c>
      <c r="G65" s="1" t="e">
        <f>+VLOOKUP(E65,Participants!$A$1:$F$1450,4,FALSE)</f>
        <v>#N/A</v>
      </c>
      <c r="H65" s="1" t="e">
        <f>+VLOOKUP(E65,Participants!$A$1:$F$1450,5,FALSE)</f>
        <v>#N/A</v>
      </c>
      <c r="I65" s="1" t="e">
        <f>+VLOOKUP(E65,Participants!$A$1:$F$1450,3,FALSE)</f>
        <v>#N/A</v>
      </c>
      <c r="J65" s="1" t="e">
        <f>+VLOOKUP(E65,Participants!$A$1:$G$1450,7,FALSE)</f>
        <v>#N/A</v>
      </c>
      <c r="K65" s="1"/>
      <c r="L65" s="1"/>
    </row>
    <row r="66" spans="1:12" ht="21" x14ac:dyDescent="0.35">
      <c r="A66" s="24" t="s">
        <v>1431</v>
      </c>
      <c r="B66" s="2">
        <v>3</v>
      </c>
      <c r="C66" s="2"/>
      <c r="D66" s="2"/>
      <c r="E66" s="2"/>
      <c r="F66" s="1" t="e">
        <f>+VLOOKUP(E66,Participants!$A$1:$F$1450,2,FALSE)</f>
        <v>#N/A</v>
      </c>
      <c r="G66" s="1" t="e">
        <f>+VLOOKUP(E66,Participants!$A$1:$F$1450,4,FALSE)</f>
        <v>#N/A</v>
      </c>
      <c r="H66" s="1" t="e">
        <f>+VLOOKUP(E66,Participants!$A$1:$F$1450,5,FALSE)</f>
        <v>#N/A</v>
      </c>
      <c r="I66" s="1" t="e">
        <f>+VLOOKUP(E66,Participants!$A$1:$F$1450,3,FALSE)</f>
        <v>#N/A</v>
      </c>
      <c r="J66" s="1" t="e">
        <f>+VLOOKUP(E66,Participants!$A$1:$G$1450,7,FALSE)</f>
        <v>#N/A</v>
      </c>
      <c r="K66" s="1"/>
      <c r="L66" s="1"/>
    </row>
    <row r="67" spans="1:12" ht="21" x14ac:dyDescent="0.35">
      <c r="A67" s="24" t="s">
        <v>1431</v>
      </c>
      <c r="B67" s="2">
        <v>3</v>
      </c>
      <c r="C67" s="2"/>
      <c r="D67" s="2"/>
      <c r="E67" s="2"/>
      <c r="F67" s="1" t="e">
        <f>+VLOOKUP(E67,Participants!$A$1:$F$1450,2,FALSE)</f>
        <v>#N/A</v>
      </c>
      <c r="G67" s="1" t="e">
        <f>+VLOOKUP(E67,Participants!$A$1:$F$1450,4,FALSE)</f>
        <v>#N/A</v>
      </c>
      <c r="H67" s="1" t="e">
        <f>+VLOOKUP(E67,Participants!$A$1:$F$1450,5,FALSE)</f>
        <v>#N/A</v>
      </c>
      <c r="I67" s="1" t="e">
        <f>+VLOOKUP(E67,Participants!$A$1:$F$1450,3,FALSE)</f>
        <v>#N/A</v>
      </c>
      <c r="J67" s="1" t="e">
        <f>+VLOOKUP(E67,Participants!$A$1:$G$1450,7,FALSE)</f>
        <v>#N/A</v>
      </c>
      <c r="K67" s="1"/>
      <c r="L67" s="1"/>
    </row>
    <row r="68" spans="1:12" ht="21" x14ac:dyDescent="0.35">
      <c r="A68" s="24" t="s">
        <v>1431</v>
      </c>
      <c r="B68" s="2">
        <v>3</v>
      </c>
      <c r="C68" s="2"/>
      <c r="D68" s="2"/>
      <c r="E68" s="2"/>
      <c r="F68" s="1" t="e">
        <f>+VLOOKUP(E68,Participants!$A$1:$F$1450,2,FALSE)</f>
        <v>#N/A</v>
      </c>
      <c r="G68" s="1" t="e">
        <f>+VLOOKUP(E68,Participants!$A$1:$F$1450,4,FALSE)</f>
        <v>#N/A</v>
      </c>
      <c r="H68" s="1" t="e">
        <f>+VLOOKUP(E68,Participants!$A$1:$F$1450,5,FALSE)</f>
        <v>#N/A</v>
      </c>
      <c r="I68" s="1" t="e">
        <f>+VLOOKUP(E68,Participants!$A$1:$F$1450,3,FALSE)</f>
        <v>#N/A</v>
      </c>
      <c r="J68" s="1" t="e">
        <f>+VLOOKUP(E68,Participants!$A$1:$G$1450,7,FALSE)</f>
        <v>#N/A</v>
      </c>
      <c r="K68" s="1"/>
      <c r="L68" s="1"/>
    </row>
    <row r="69" spans="1:12" ht="21" x14ac:dyDescent="0.35">
      <c r="A69" s="24" t="s">
        <v>1431</v>
      </c>
      <c r="B69" s="2">
        <v>3</v>
      </c>
      <c r="C69" s="2"/>
      <c r="D69" s="2"/>
      <c r="E69" s="2"/>
      <c r="F69" s="1" t="e">
        <f>+VLOOKUP(E69,Participants!$A$1:$F$1450,2,FALSE)</f>
        <v>#N/A</v>
      </c>
      <c r="G69" s="1" t="e">
        <f>+VLOOKUP(E69,Participants!$A$1:$F$1450,4,FALSE)</f>
        <v>#N/A</v>
      </c>
      <c r="H69" s="1" t="e">
        <f>+VLOOKUP(E69,Participants!$A$1:$F$1450,5,FALSE)</f>
        <v>#N/A</v>
      </c>
      <c r="I69" s="1" t="e">
        <f>+VLOOKUP(E69,Participants!$A$1:$F$1450,3,FALSE)</f>
        <v>#N/A</v>
      </c>
      <c r="J69" s="1" t="e">
        <f>+VLOOKUP(E69,Participants!$A$1:$G$1450,7,FALSE)</f>
        <v>#N/A</v>
      </c>
      <c r="K69" s="1"/>
      <c r="L69" s="1"/>
    </row>
    <row r="70" spans="1:12" ht="21" x14ac:dyDescent="0.35">
      <c r="A70" s="24" t="s">
        <v>1431</v>
      </c>
      <c r="B70" s="2">
        <v>3</v>
      </c>
      <c r="C70" s="2"/>
      <c r="D70" s="2"/>
      <c r="E70" s="2"/>
      <c r="F70" s="1" t="e">
        <f>+VLOOKUP(E70,Participants!$A$1:$F$1450,2,FALSE)</f>
        <v>#N/A</v>
      </c>
      <c r="G70" s="1" t="e">
        <f>+VLOOKUP(E70,Participants!$A$1:$F$1450,4,FALSE)</f>
        <v>#N/A</v>
      </c>
      <c r="H70" s="1" t="e">
        <f>+VLOOKUP(E70,Participants!$A$1:$F$1450,5,FALSE)</f>
        <v>#N/A</v>
      </c>
      <c r="I70" s="1" t="e">
        <f>+VLOOKUP(E70,Participants!$A$1:$F$1450,3,FALSE)</f>
        <v>#N/A</v>
      </c>
      <c r="J70" s="1" t="e">
        <f>+VLOOKUP(E70,Participants!$A$1:$G$1450,7,FALSE)</f>
        <v>#N/A</v>
      </c>
      <c r="K70" s="1"/>
      <c r="L70" s="1"/>
    </row>
    <row r="71" spans="1:12" ht="21" x14ac:dyDescent="0.35">
      <c r="A71" s="24" t="s">
        <v>1431</v>
      </c>
      <c r="B71" s="2">
        <v>3</v>
      </c>
      <c r="C71" s="2"/>
      <c r="D71" s="2"/>
      <c r="E71" s="2"/>
      <c r="F71" s="1" t="e">
        <f>+VLOOKUP(E71,Participants!$A$1:$F$1450,2,FALSE)</f>
        <v>#N/A</v>
      </c>
      <c r="G71" s="1" t="e">
        <f>+VLOOKUP(E71,Participants!$A$1:$F$1450,4,FALSE)</f>
        <v>#N/A</v>
      </c>
      <c r="H71" s="1" t="e">
        <f>+VLOOKUP(E71,Participants!$A$1:$F$1450,5,FALSE)</f>
        <v>#N/A</v>
      </c>
      <c r="I71" s="1" t="e">
        <f>+VLOOKUP(E71,Participants!$A$1:$F$1450,3,FALSE)</f>
        <v>#N/A</v>
      </c>
      <c r="J71" s="1" t="e">
        <f>+VLOOKUP(E71,Participants!$A$1:$G$1450,7,FALSE)</f>
        <v>#N/A</v>
      </c>
      <c r="K71" s="1"/>
      <c r="L71" s="1"/>
    </row>
    <row r="72" spans="1:12" ht="21" x14ac:dyDescent="0.35">
      <c r="A72" s="24" t="s">
        <v>1431</v>
      </c>
      <c r="B72" s="2">
        <v>3</v>
      </c>
      <c r="C72" s="2"/>
      <c r="D72" s="2"/>
      <c r="E72" s="2"/>
      <c r="F72" s="1" t="e">
        <f>+VLOOKUP(E72,Participants!$A$1:$F$1450,2,FALSE)</f>
        <v>#N/A</v>
      </c>
      <c r="G72" s="1" t="e">
        <f>+VLOOKUP(E72,Participants!$A$1:$F$1450,4,FALSE)</f>
        <v>#N/A</v>
      </c>
      <c r="H72" s="1" t="e">
        <f>+VLOOKUP(E72,Participants!$A$1:$F$1450,5,FALSE)</f>
        <v>#N/A</v>
      </c>
      <c r="I72" s="1" t="e">
        <f>+VLOOKUP(E72,Participants!$A$1:$F$1450,3,FALSE)</f>
        <v>#N/A</v>
      </c>
      <c r="J72" s="1" t="e">
        <f>+VLOOKUP(E72,Participants!$A$1:$G$1450,7,FALSE)</f>
        <v>#N/A</v>
      </c>
      <c r="K72" s="1"/>
      <c r="L72" s="1"/>
    </row>
    <row r="73" spans="1:12" ht="21" x14ac:dyDescent="0.35">
      <c r="A73" s="24" t="s">
        <v>1431</v>
      </c>
      <c r="B73" s="2">
        <v>3</v>
      </c>
      <c r="C73" s="2"/>
      <c r="D73" s="2"/>
      <c r="E73" s="2"/>
      <c r="F73" s="1" t="e">
        <f>+VLOOKUP(E73,Participants!$A$1:$F$1450,2,FALSE)</f>
        <v>#N/A</v>
      </c>
      <c r="G73" s="1" t="e">
        <f>+VLOOKUP(E73,Participants!$A$1:$F$1450,4,FALSE)</f>
        <v>#N/A</v>
      </c>
      <c r="H73" s="1" t="e">
        <f>+VLOOKUP(E73,Participants!$A$1:$F$1450,5,FALSE)</f>
        <v>#N/A</v>
      </c>
      <c r="I73" s="1" t="e">
        <f>+VLOOKUP(E73,Participants!$A$1:$F$1450,3,FALSE)</f>
        <v>#N/A</v>
      </c>
      <c r="J73" s="1" t="e">
        <f>+VLOOKUP(E73,Participants!$A$1:$G$1450,7,FALSE)</f>
        <v>#N/A</v>
      </c>
      <c r="K73" s="1"/>
      <c r="L73" s="1"/>
    </row>
    <row r="74" spans="1:12" ht="21" x14ac:dyDescent="0.35">
      <c r="A74" s="24" t="s">
        <v>1431</v>
      </c>
      <c r="B74" s="2">
        <v>3</v>
      </c>
      <c r="C74" s="2"/>
      <c r="D74" s="2"/>
      <c r="E74" s="2"/>
      <c r="F74" s="1" t="e">
        <f>+VLOOKUP(E74,Participants!$A$1:$F$1450,2,FALSE)</f>
        <v>#N/A</v>
      </c>
      <c r="G74" s="1" t="e">
        <f>+VLOOKUP(E74,Participants!$A$1:$F$1450,4,FALSE)</f>
        <v>#N/A</v>
      </c>
      <c r="H74" s="1" t="e">
        <f>+VLOOKUP(E74,Participants!$A$1:$F$1450,5,FALSE)</f>
        <v>#N/A</v>
      </c>
      <c r="I74" s="1" t="e">
        <f>+VLOOKUP(E74,Participants!$A$1:$F$1450,3,FALSE)</f>
        <v>#N/A</v>
      </c>
      <c r="J74" s="1" t="e">
        <f>+VLOOKUP(E74,Participants!$A$1:$G$1450,7,FALSE)</f>
        <v>#N/A</v>
      </c>
      <c r="K74" s="1"/>
      <c r="L74" s="1"/>
    </row>
    <row r="75" spans="1:12" ht="21" x14ac:dyDescent="0.35">
      <c r="A75" s="24" t="s">
        <v>1431</v>
      </c>
      <c r="B75" s="2">
        <v>3</v>
      </c>
      <c r="C75" s="2"/>
      <c r="D75" s="2"/>
      <c r="E75" s="2"/>
      <c r="F75" s="1" t="e">
        <f>+VLOOKUP(E75,Participants!$A$1:$F$1450,2,FALSE)</f>
        <v>#N/A</v>
      </c>
      <c r="G75" s="1" t="e">
        <f>+VLOOKUP(E75,Participants!$A$1:$F$1450,4,FALSE)</f>
        <v>#N/A</v>
      </c>
      <c r="H75" s="1" t="e">
        <f>+VLOOKUP(E75,Participants!$A$1:$F$1450,5,FALSE)</f>
        <v>#N/A</v>
      </c>
      <c r="I75" s="1" t="e">
        <f>+VLOOKUP(E75,Participants!$A$1:$F$1450,3,FALSE)</f>
        <v>#N/A</v>
      </c>
      <c r="J75" s="1" t="e">
        <f>+VLOOKUP(E75,Participants!$A$1:$G$1450,7,FALSE)</f>
        <v>#N/A</v>
      </c>
      <c r="K75" s="1"/>
      <c r="L75" s="1"/>
    </row>
    <row r="76" spans="1:12" ht="21" x14ac:dyDescent="0.35">
      <c r="A76" s="24" t="s">
        <v>1431</v>
      </c>
      <c r="B76" s="2">
        <v>3</v>
      </c>
      <c r="C76" s="2"/>
      <c r="D76" s="2"/>
      <c r="E76" s="2"/>
      <c r="F76" s="1" t="e">
        <f>+VLOOKUP(E76,Participants!$A$1:$F$1450,2,FALSE)</f>
        <v>#N/A</v>
      </c>
      <c r="G76" s="1" t="e">
        <f>+VLOOKUP(E76,Participants!$A$1:$F$1450,4,FALSE)</f>
        <v>#N/A</v>
      </c>
      <c r="H76" s="1" t="e">
        <f>+VLOOKUP(E76,Participants!$A$1:$F$1450,5,FALSE)</f>
        <v>#N/A</v>
      </c>
      <c r="I76" s="1" t="e">
        <f>+VLOOKUP(E76,Participants!$A$1:$F$1450,3,FALSE)</f>
        <v>#N/A</v>
      </c>
      <c r="J76" s="1" t="e">
        <f>+VLOOKUP(E76,Participants!$A$1:$G$1450,7,FALSE)</f>
        <v>#N/A</v>
      </c>
      <c r="K76" s="1"/>
      <c r="L76" s="1"/>
    </row>
    <row r="77" spans="1:12" ht="21" x14ac:dyDescent="0.35">
      <c r="A77" s="24" t="s">
        <v>1431</v>
      </c>
      <c r="B77" s="2">
        <v>3</v>
      </c>
      <c r="C77" s="2"/>
      <c r="D77" s="2"/>
      <c r="E77" s="2"/>
      <c r="F77" s="1" t="e">
        <f>+VLOOKUP(E77,Participants!$A$1:$F$1450,2,FALSE)</f>
        <v>#N/A</v>
      </c>
      <c r="G77" s="1" t="e">
        <f>+VLOOKUP(E77,Participants!$A$1:$F$1450,4,FALSE)</f>
        <v>#N/A</v>
      </c>
      <c r="H77" s="1" t="e">
        <f>+VLOOKUP(E77,Participants!$A$1:$F$1450,5,FALSE)</f>
        <v>#N/A</v>
      </c>
      <c r="I77" s="1" t="e">
        <f>+VLOOKUP(E77,Participants!$A$1:$F$1450,3,FALSE)</f>
        <v>#N/A</v>
      </c>
      <c r="J77" s="1" t="e">
        <f>+VLOOKUP(E77,Participants!$A$1:$G$1450,7,FALSE)</f>
        <v>#N/A</v>
      </c>
      <c r="K77" s="1"/>
      <c r="L77" s="1"/>
    </row>
    <row r="78" spans="1:12" ht="21" x14ac:dyDescent="0.35">
      <c r="A78" s="24" t="s">
        <v>1431</v>
      </c>
      <c r="B78" s="2">
        <v>4</v>
      </c>
      <c r="C78" s="2"/>
      <c r="D78" s="2"/>
      <c r="E78" s="2"/>
      <c r="F78" s="1" t="e">
        <f>+VLOOKUP(E78,Participants!$A$1:$F$1450,2,FALSE)</f>
        <v>#N/A</v>
      </c>
      <c r="G78" s="1" t="e">
        <f>+VLOOKUP(E78,Participants!$A$1:$F$1450,4,FALSE)</f>
        <v>#N/A</v>
      </c>
      <c r="H78" s="1" t="e">
        <f>+VLOOKUP(E78,Participants!$A$1:$F$1450,5,FALSE)</f>
        <v>#N/A</v>
      </c>
      <c r="I78" s="1" t="e">
        <f>+VLOOKUP(E78,Participants!$A$1:$F$1450,3,FALSE)</f>
        <v>#N/A</v>
      </c>
      <c r="J78" s="1" t="e">
        <f>+VLOOKUP(E78,Participants!$A$1:$G$1450,7,FALSE)</f>
        <v>#N/A</v>
      </c>
      <c r="K78" s="1"/>
      <c r="L78" s="1"/>
    </row>
    <row r="79" spans="1:12" ht="21" x14ac:dyDescent="0.35">
      <c r="A79" s="24" t="s">
        <v>1431</v>
      </c>
      <c r="B79" s="2">
        <v>4</v>
      </c>
      <c r="C79" s="2"/>
      <c r="D79" s="2"/>
      <c r="E79" s="2"/>
      <c r="F79" s="1" t="e">
        <f>+VLOOKUP(E79,Participants!$A$1:$F$1450,2,FALSE)</f>
        <v>#N/A</v>
      </c>
      <c r="G79" s="1" t="e">
        <f>+VLOOKUP(E79,Participants!$A$1:$F$1450,4,FALSE)</f>
        <v>#N/A</v>
      </c>
      <c r="H79" s="1" t="e">
        <f>+VLOOKUP(E79,Participants!$A$1:$F$1450,5,FALSE)</f>
        <v>#N/A</v>
      </c>
      <c r="I79" s="1" t="e">
        <f>+VLOOKUP(E79,Participants!$A$1:$F$1450,3,FALSE)</f>
        <v>#N/A</v>
      </c>
      <c r="J79" s="1" t="e">
        <f>+VLOOKUP(E79,Participants!$A$1:$G$1450,7,FALSE)</f>
        <v>#N/A</v>
      </c>
      <c r="K79" s="1"/>
      <c r="L79" s="1"/>
    </row>
    <row r="80" spans="1:12" ht="21" x14ac:dyDescent="0.35">
      <c r="A80" s="24" t="s">
        <v>1431</v>
      </c>
      <c r="B80" s="2">
        <v>4</v>
      </c>
      <c r="C80" s="2"/>
      <c r="D80" s="2"/>
      <c r="E80" s="2"/>
      <c r="F80" s="1" t="e">
        <f>+VLOOKUP(E80,Participants!$A$1:$F$1450,2,FALSE)</f>
        <v>#N/A</v>
      </c>
      <c r="G80" s="1" t="e">
        <f>+VLOOKUP(E80,Participants!$A$1:$F$1450,4,FALSE)</f>
        <v>#N/A</v>
      </c>
      <c r="H80" s="1" t="e">
        <f>+VLOOKUP(E80,Participants!$A$1:$F$1450,5,FALSE)</f>
        <v>#N/A</v>
      </c>
      <c r="I80" s="1" t="e">
        <f>+VLOOKUP(E80,Participants!$A$1:$F$1450,3,FALSE)</f>
        <v>#N/A</v>
      </c>
      <c r="J80" s="1" t="e">
        <f>+VLOOKUP(E80,Participants!$A$1:$G$1450,7,FALSE)</f>
        <v>#N/A</v>
      </c>
      <c r="K80" s="1"/>
      <c r="L80" s="1"/>
    </row>
    <row r="81" spans="1:12" ht="21" x14ac:dyDescent="0.35">
      <c r="A81" s="24" t="s">
        <v>1431</v>
      </c>
      <c r="B81" s="2">
        <v>4</v>
      </c>
      <c r="C81" s="2"/>
      <c r="D81" s="2"/>
      <c r="E81" s="2"/>
      <c r="F81" s="1" t="e">
        <f>+VLOOKUP(E81,Participants!$A$1:$F$1450,2,FALSE)</f>
        <v>#N/A</v>
      </c>
      <c r="G81" s="1" t="e">
        <f>+VLOOKUP(E81,Participants!$A$1:$F$1450,4,FALSE)</f>
        <v>#N/A</v>
      </c>
      <c r="H81" s="1" t="e">
        <f>+VLOOKUP(E81,Participants!$A$1:$F$1450,5,FALSE)</f>
        <v>#N/A</v>
      </c>
      <c r="I81" s="1" t="e">
        <f>+VLOOKUP(E81,Participants!$A$1:$F$1450,3,FALSE)</f>
        <v>#N/A</v>
      </c>
      <c r="J81" s="1" t="e">
        <f>+VLOOKUP(E81,Participants!$A$1:$G$1450,7,FALSE)</f>
        <v>#N/A</v>
      </c>
      <c r="K81" s="1"/>
      <c r="L81" s="1"/>
    </row>
    <row r="82" spans="1:12" ht="21" x14ac:dyDescent="0.35">
      <c r="A82" s="24" t="s">
        <v>1431</v>
      </c>
      <c r="B82" s="2">
        <v>4</v>
      </c>
      <c r="C82" s="2"/>
      <c r="D82" s="2"/>
      <c r="E82" s="2"/>
      <c r="F82" s="1" t="e">
        <f>+VLOOKUP(E82,Participants!$A$1:$F$1450,2,FALSE)</f>
        <v>#N/A</v>
      </c>
      <c r="G82" s="1" t="e">
        <f>+VLOOKUP(E82,Participants!$A$1:$F$1450,4,FALSE)</f>
        <v>#N/A</v>
      </c>
      <c r="H82" s="1" t="e">
        <f>+VLOOKUP(E82,Participants!$A$1:$F$1450,5,FALSE)</f>
        <v>#N/A</v>
      </c>
      <c r="I82" s="1" t="e">
        <f>+VLOOKUP(E82,Participants!$A$1:$F$1450,3,FALSE)</f>
        <v>#N/A</v>
      </c>
      <c r="J82" s="1" t="e">
        <f>+VLOOKUP(E82,Participants!$A$1:$G$1450,7,FALSE)</f>
        <v>#N/A</v>
      </c>
      <c r="K82" s="1"/>
      <c r="L82" s="1"/>
    </row>
    <row r="83" spans="1:12" ht="21" x14ac:dyDescent="0.35">
      <c r="A83" s="24" t="s">
        <v>1431</v>
      </c>
      <c r="B83" s="2">
        <v>4</v>
      </c>
      <c r="C83" s="2"/>
      <c r="D83" s="2"/>
      <c r="E83" s="2"/>
      <c r="F83" s="1" t="e">
        <f>+VLOOKUP(E83,Participants!$A$1:$F$1450,2,FALSE)</f>
        <v>#N/A</v>
      </c>
      <c r="G83" s="1" t="e">
        <f>+VLOOKUP(E83,Participants!$A$1:$F$1450,4,FALSE)</f>
        <v>#N/A</v>
      </c>
      <c r="H83" s="1" t="e">
        <f>+VLOOKUP(E83,Participants!$A$1:$F$1450,5,FALSE)</f>
        <v>#N/A</v>
      </c>
      <c r="I83" s="1" t="e">
        <f>+VLOOKUP(E83,Participants!$A$1:$F$1450,3,FALSE)</f>
        <v>#N/A</v>
      </c>
      <c r="J83" s="1" t="e">
        <f>+VLOOKUP(E83,Participants!$A$1:$G$1450,7,FALSE)</f>
        <v>#N/A</v>
      </c>
      <c r="K83" s="1"/>
      <c r="L83" s="1"/>
    </row>
    <row r="84" spans="1:12" ht="21" x14ac:dyDescent="0.35">
      <c r="A84" s="24" t="s">
        <v>1431</v>
      </c>
      <c r="B84" s="2">
        <v>4</v>
      </c>
      <c r="C84" s="2"/>
      <c r="D84" s="2"/>
      <c r="E84" s="2"/>
      <c r="F84" s="1" t="e">
        <f>+VLOOKUP(E84,Participants!$A$1:$F$1450,2,FALSE)</f>
        <v>#N/A</v>
      </c>
      <c r="G84" s="1" t="e">
        <f>+VLOOKUP(E84,Participants!$A$1:$F$1450,4,FALSE)</f>
        <v>#N/A</v>
      </c>
      <c r="H84" s="1" t="e">
        <f>+VLOOKUP(E84,Participants!$A$1:$F$1450,5,FALSE)</f>
        <v>#N/A</v>
      </c>
      <c r="I84" s="1" t="e">
        <f>+VLOOKUP(E84,Participants!$A$1:$F$1450,3,FALSE)</f>
        <v>#N/A</v>
      </c>
      <c r="J84" s="1" t="e">
        <f>+VLOOKUP(E84,Participants!$A$1:$G$1450,7,FALSE)</f>
        <v>#N/A</v>
      </c>
      <c r="K84" s="1"/>
      <c r="L84" s="1"/>
    </row>
    <row r="85" spans="1:12" ht="21" x14ac:dyDescent="0.35">
      <c r="A85" s="24" t="s">
        <v>1431</v>
      </c>
      <c r="B85" s="2">
        <v>4</v>
      </c>
      <c r="C85" s="2"/>
      <c r="D85" s="2"/>
      <c r="E85" s="2"/>
      <c r="F85" s="1" t="e">
        <f>+VLOOKUP(E85,Participants!$A$1:$F$1450,2,FALSE)</f>
        <v>#N/A</v>
      </c>
      <c r="G85" s="1" t="e">
        <f>+VLOOKUP(E85,Participants!$A$1:$F$1450,4,FALSE)</f>
        <v>#N/A</v>
      </c>
      <c r="H85" s="1" t="e">
        <f>+VLOOKUP(E85,Participants!$A$1:$F$1450,5,FALSE)</f>
        <v>#N/A</v>
      </c>
      <c r="I85" s="1" t="e">
        <f>+VLOOKUP(E85,Participants!$A$1:$F$1450,3,FALSE)</f>
        <v>#N/A</v>
      </c>
      <c r="J85" s="1" t="e">
        <f>+VLOOKUP(E85,Participants!$A$1:$G$1450,7,FALSE)</f>
        <v>#N/A</v>
      </c>
      <c r="K85" s="1"/>
      <c r="L85" s="1"/>
    </row>
    <row r="86" spans="1:12" ht="21" x14ac:dyDescent="0.35">
      <c r="A86" s="24" t="s">
        <v>1431</v>
      </c>
      <c r="B86" s="2">
        <v>4</v>
      </c>
      <c r="C86" s="2"/>
      <c r="D86" s="2"/>
      <c r="E86" s="2"/>
      <c r="F86" s="1" t="e">
        <f>+VLOOKUP(E86,Participants!$A$1:$F$1450,2,FALSE)</f>
        <v>#N/A</v>
      </c>
      <c r="G86" s="1" t="e">
        <f>+VLOOKUP(E86,Participants!$A$1:$F$1450,4,FALSE)</f>
        <v>#N/A</v>
      </c>
      <c r="H86" s="1" t="e">
        <f>+VLOOKUP(E86,Participants!$A$1:$F$1450,5,FALSE)</f>
        <v>#N/A</v>
      </c>
      <c r="I86" s="1" t="e">
        <f>+VLOOKUP(E86,Participants!$A$1:$F$1450,3,FALSE)</f>
        <v>#N/A</v>
      </c>
      <c r="J86" s="1" t="e">
        <f>+VLOOKUP(E86,Participants!$A$1:$G$1450,7,FALSE)</f>
        <v>#N/A</v>
      </c>
      <c r="K86" s="1"/>
      <c r="L86" s="1"/>
    </row>
    <row r="87" spans="1:12" ht="21" x14ac:dyDescent="0.35">
      <c r="A87" s="24" t="s">
        <v>1431</v>
      </c>
      <c r="B87" s="2">
        <v>4</v>
      </c>
      <c r="C87" s="2"/>
      <c r="D87" s="2"/>
      <c r="E87" s="2"/>
      <c r="F87" s="1" t="e">
        <f>+VLOOKUP(E87,Participants!$A$1:$F$1450,2,FALSE)</f>
        <v>#N/A</v>
      </c>
      <c r="G87" s="1" t="e">
        <f>+VLOOKUP(E87,Participants!$A$1:$F$1450,4,FALSE)</f>
        <v>#N/A</v>
      </c>
      <c r="H87" s="1" t="e">
        <f>+VLOOKUP(E87,Participants!$A$1:$F$1450,5,FALSE)</f>
        <v>#N/A</v>
      </c>
      <c r="I87" s="1" t="e">
        <f>+VLOOKUP(E87,Participants!$A$1:$F$1450,3,FALSE)</f>
        <v>#N/A</v>
      </c>
      <c r="J87" s="1" t="e">
        <f>+VLOOKUP(E87,Participants!$A$1:$G$1450,7,FALSE)</f>
        <v>#N/A</v>
      </c>
      <c r="K87" s="1"/>
      <c r="L87" s="1"/>
    </row>
    <row r="88" spans="1:12" ht="21" x14ac:dyDescent="0.35">
      <c r="A88" s="24" t="s">
        <v>1431</v>
      </c>
      <c r="B88" s="2">
        <v>4</v>
      </c>
      <c r="C88" s="2"/>
      <c r="D88" s="2"/>
      <c r="E88" s="2"/>
      <c r="F88" s="1" t="e">
        <f>+VLOOKUP(E88,Participants!$A$1:$F$1450,2,FALSE)</f>
        <v>#N/A</v>
      </c>
      <c r="G88" s="1" t="e">
        <f>+VLOOKUP(E88,Participants!$A$1:$F$1450,4,FALSE)</f>
        <v>#N/A</v>
      </c>
      <c r="H88" s="1" t="e">
        <f>+VLOOKUP(E88,Participants!$A$1:$F$1450,5,FALSE)</f>
        <v>#N/A</v>
      </c>
      <c r="I88" s="1" t="e">
        <f>+VLOOKUP(E88,Participants!$A$1:$F$1450,3,FALSE)</f>
        <v>#N/A</v>
      </c>
      <c r="J88" s="1" t="e">
        <f>+VLOOKUP(E88,Participants!$A$1:$G$1450,7,FALSE)</f>
        <v>#N/A</v>
      </c>
      <c r="K88" s="1"/>
      <c r="L88" s="1"/>
    </row>
    <row r="89" spans="1:12" ht="21" x14ac:dyDescent="0.35">
      <c r="A89" s="24" t="s">
        <v>1431</v>
      </c>
      <c r="B89" s="2">
        <v>4</v>
      </c>
      <c r="C89" s="2"/>
      <c r="D89" s="2"/>
      <c r="E89" s="2"/>
      <c r="F89" s="1" t="e">
        <f>+VLOOKUP(E89,Participants!$A$1:$F$1450,2,FALSE)</f>
        <v>#N/A</v>
      </c>
      <c r="G89" s="1" t="e">
        <f>+VLOOKUP(E89,Participants!$A$1:$F$1450,4,FALSE)</f>
        <v>#N/A</v>
      </c>
      <c r="H89" s="1" t="e">
        <f>+VLOOKUP(E89,Participants!$A$1:$F$1450,5,FALSE)</f>
        <v>#N/A</v>
      </c>
      <c r="I89" s="1" t="e">
        <f>+VLOOKUP(E89,Participants!$A$1:$F$1450,3,FALSE)</f>
        <v>#N/A</v>
      </c>
      <c r="J89" s="1" t="e">
        <f>+VLOOKUP(E89,Participants!$A$1:$G$1450,7,FALSE)</f>
        <v>#N/A</v>
      </c>
      <c r="K89" s="1"/>
      <c r="L89" s="1"/>
    </row>
    <row r="90" spans="1:12" ht="21" x14ac:dyDescent="0.35">
      <c r="A90" s="24" t="s">
        <v>1431</v>
      </c>
      <c r="B90" s="2">
        <v>4</v>
      </c>
      <c r="C90" s="2"/>
      <c r="D90" s="2"/>
      <c r="E90" s="2"/>
      <c r="F90" s="1" t="e">
        <f>+VLOOKUP(E90,Participants!$A$1:$F$1450,2,FALSE)</f>
        <v>#N/A</v>
      </c>
      <c r="G90" s="1" t="e">
        <f>+VLOOKUP(E90,Participants!$A$1:$F$1450,4,FALSE)</f>
        <v>#N/A</v>
      </c>
      <c r="H90" s="1" t="e">
        <f>+VLOOKUP(E90,Participants!$A$1:$F$1450,5,FALSE)</f>
        <v>#N/A</v>
      </c>
      <c r="I90" s="1" t="e">
        <f>+VLOOKUP(E90,Participants!$A$1:$F$1450,3,FALSE)</f>
        <v>#N/A</v>
      </c>
      <c r="J90" s="1" t="e">
        <f>+VLOOKUP(E90,Participants!$A$1:$G$1450,7,FALSE)</f>
        <v>#N/A</v>
      </c>
      <c r="K90" s="1"/>
      <c r="L90" s="1"/>
    </row>
    <row r="91" spans="1:12" ht="21" x14ac:dyDescent="0.35">
      <c r="A91" s="24" t="s">
        <v>1431</v>
      </c>
      <c r="B91" s="2">
        <v>4</v>
      </c>
      <c r="C91" s="2"/>
      <c r="D91" s="2"/>
      <c r="E91" s="2"/>
      <c r="F91" s="1" t="e">
        <f>+VLOOKUP(E91,Participants!$A$1:$F$1450,2,FALSE)</f>
        <v>#N/A</v>
      </c>
      <c r="G91" s="1" t="e">
        <f>+VLOOKUP(E91,Participants!$A$1:$F$1450,4,FALSE)</f>
        <v>#N/A</v>
      </c>
      <c r="H91" s="1" t="e">
        <f>+VLOOKUP(E91,Participants!$A$1:$F$1450,5,FALSE)</f>
        <v>#N/A</v>
      </c>
      <c r="I91" s="1" t="e">
        <f>+VLOOKUP(E91,Participants!$A$1:$F$1450,3,FALSE)</f>
        <v>#N/A</v>
      </c>
      <c r="J91" s="1" t="e">
        <f>+VLOOKUP(E91,Participants!$A$1:$G$1450,7,FALSE)</f>
        <v>#N/A</v>
      </c>
      <c r="K91" s="1"/>
      <c r="L91" s="1"/>
    </row>
    <row r="92" spans="1:12" ht="21" x14ac:dyDescent="0.35">
      <c r="A92" s="24" t="s">
        <v>1431</v>
      </c>
      <c r="B92" s="2">
        <v>4</v>
      </c>
      <c r="C92" s="2"/>
      <c r="D92" s="2"/>
      <c r="E92" s="2"/>
      <c r="F92" s="1" t="e">
        <f>+VLOOKUP(E92,Participants!$A$1:$F$1450,2,FALSE)</f>
        <v>#N/A</v>
      </c>
      <c r="G92" s="1" t="e">
        <f>+VLOOKUP(E92,Participants!$A$1:$F$1450,4,FALSE)</f>
        <v>#N/A</v>
      </c>
      <c r="H92" s="1" t="e">
        <f>+VLOOKUP(E92,Participants!$A$1:$F$1450,5,FALSE)</f>
        <v>#N/A</v>
      </c>
      <c r="I92" s="1" t="e">
        <f>+VLOOKUP(E92,Participants!$A$1:$F$1450,3,FALSE)</f>
        <v>#N/A</v>
      </c>
      <c r="J92" s="1" t="e">
        <f>+VLOOKUP(E92,Participants!$A$1:$G$1450,7,FALSE)</f>
        <v>#N/A</v>
      </c>
      <c r="K92" s="1"/>
      <c r="L92" s="1"/>
    </row>
    <row r="93" spans="1:12" ht="21" x14ac:dyDescent="0.35">
      <c r="A93" s="24" t="s">
        <v>1431</v>
      </c>
      <c r="B93" s="2">
        <v>4</v>
      </c>
      <c r="C93" s="2"/>
      <c r="D93" s="2"/>
      <c r="E93" s="2"/>
      <c r="F93" s="1" t="e">
        <f>+VLOOKUP(E93,Participants!$A$1:$F$1450,2,FALSE)</f>
        <v>#N/A</v>
      </c>
      <c r="G93" s="1" t="e">
        <f>+VLOOKUP(E93,Participants!$A$1:$F$1450,4,FALSE)</f>
        <v>#N/A</v>
      </c>
      <c r="H93" s="1" t="e">
        <f>+VLOOKUP(E93,Participants!$A$1:$F$1450,5,FALSE)</f>
        <v>#N/A</v>
      </c>
      <c r="I93" s="1" t="e">
        <f>+VLOOKUP(E93,Participants!$A$1:$F$1450,3,FALSE)</f>
        <v>#N/A</v>
      </c>
      <c r="J93" s="1" t="e">
        <f>+VLOOKUP(E93,Participants!$A$1:$G$1450,7,FALSE)</f>
        <v>#N/A</v>
      </c>
      <c r="K93" s="1"/>
      <c r="L93" s="1"/>
    </row>
    <row r="94" spans="1:12" ht="21" x14ac:dyDescent="0.35">
      <c r="A94" s="24" t="s">
        <v>1431</v>
      </c>
      <c r="B94" s="2">
        <v>4</v>
      </c>
      <c r="C94" s="2"/>
      <c r="D94" s="2"/>
      <c r="E94" s="2"/>
      <c r="F94" s="1" t="e">
        <f>+VLOOKUP(E94,Participants!$A$1:$F$1450,2,FALSE)</f>
        <v>#N/A</v>
      </c>
      <c r="G94" s="1" t="e">
        <f>+VLOOKUP(E94,Participants!$A$1:$F$1450,4,FALSE)</f>
        <v>#N/A</v>
      </c>
      <c r="H94" s="1" t="e">
        <f>+VLOOKUP(E94,Participants!$A$1:$F$1450,5,FALSE)</f>
        <v>#N/A</v>
      </c>
      <c r="I94" s="1" t="e">
        <f>+VLOOKUP(E94,Participants!$A$1:$F$1450,3,FALSE)</f>
        <v>#N/A</v>
      </c>
      <c r="J94" s="1" t="e">
        <f>+VLOOKUP(E94,Participants!$A$1:$G$1450,7,FALSE)</f>
        <v>#N/A</v>
      </c>
      <c r="K94" s="1"/>
      <c r="L94" s="1"/>
    </row>
    <row r="95" spans="1:12" ht="21" x14ac:dyDescent="0.35">
      <c r="A95" s="24" t="s">
        <v>1431</v>
      </c>
      <c r="B95" s="2">
        <v>4</v>
      </c>
      <c r="C95" s="2"/>
      <c r="D95" s="2"/>
      <c r="E95" s="2"/>
      <c r="F95" s="1" t="e">
        <f>+VLOOKUP(E95,Participants!$A$1:$F$1450,2,FALSE)</f>
        <v>#N/A</v>
      </c>
      <c r="G95" s="1" t="e">
        <f>+VLOOKUP(E95,Participants!$A$1:$F$1450,4,FALSE)</f>
        <v>#N/A</v>
      </c>
      <c r="H95" s="1" t="e">
        <f>+VLOOKUP(E95,Participants!$A$1:$F$1450,5,FALSE)</f>
        <v>#N/A</v>
      </c>
      <c r="I95" s="1" t="e">
        <f>+VLOOKUP(E95,Participants!$A$1:$F$1450,3,FALSE)</f>
        <v>#N/A</v>
      </c>
      <c r="J95" s="1" t="e">
        <f>+VLOOKUP(E95,Participants!$A$1:$G$1450,7,FALSE)</f>
        <v>#N/A</v>
      </c>
      <c r="K95" s="1"/>
      <c r="L95" s="1"/>
    </row>
    <row r="96" spans="1:12" ht="21" x14ac:dyDescent="0.35">
      <c r="A96" s="24" t="s">
        <v>1431</v>
      </c>
      <c r="B96" s="2">
        <v>4</v>
      </c>
      <c r="C96" s="2"/>
      <c r="D96" s="2"/>
      <c r="E96" s="2"/>
      <c r="F96" s="1" t="e">
        <f>+VLOOKUP(E96,Participants!$A$1:$F$1450,2,FALSE)</f>
        <v>#N/A</v>
      </c>
      <c r="G96" s="1" t="e">
        <f>+VLOOKUP(E96,Participants!$A$1:$F$1450,4,FALSE)</f>
        <v>#N/A</v>
      </c>
      <c r="H96" s="1" t="e">
        <f>+VLOOKUP(E96,Participants!$A$1:$F$1450,5,FALSE)</f>
        <v>#N/A</v>
      </c>
      <c r="I96" s="1" t="e">
        <f>+VLOOKUP(E96,Participants!$A$1:$F$1450,3,FALSE)</f>
        <v>#N/A</v>
      </c>
      <c r="J96" s="1" t="e">
        <f>+VLOOKUP(E96,Participants!$A$1:$G$1450,7,FALSE)</f>
        <v>#N/A</v>
      </c>
      <c r="K96" s="1"/>
      <c r="L96" s="1"/>
    </row>
    <row r="97" spans="1:12" ht="21" x14ac:dyDescent="0.35">
      <c r="A97" s="24" t="s">
        <v>1431</v>
      </c>
      <c r="B97" s="2">
        <v>4</v>
      </c>
      <c r="C97" s="2"/>
      <c r="D97" s="2"/>
      <c r="E97" s="2"/>
      <c r="F97" s="1" t="e">
        <f>+VLOOKUP(E97,Participants!$A$1:$F$1450,2,FALSE)</f>
        <v>#N/A</v>
      </c>
      <c r="G97" s="1" t="e">
        <f>+VLOOKUP(E97,Participants!$A$1:$F$1450,4,FALSE)</f>
        <v>#N/A</v>
      </c>
      <c r="H97" s="1" t="e">
        <f>+VLOOKUP(E97,Participants!$A$1:$F$1450,5,FALSE)</f>
        <v>#N/A</v>
      </c>
      <c r="I97" s="1" t="e">
        <f>+VLOOKUP(E97,Participants!$A$1:$F$1450,3,FALSE)</f>
        <v>#N/A</v>
      </c>
      <c r="J97" s="1" t="e">
        <f>+VLOOKUP(E97,Participants!$A$1:$G$1450,7,FALSE)</f>
        <v>#N/A</v>
      </c>
      <c r="K97" s="1"/>
      <c r="L97" s="1"/>
    </row>
    <row r="98" spans="1:12" ht="21" x14ac:dyDescent="0.35">
      <c r="A98" s="24" t="s">
        <v>1431</v>
      </c>
      <c r="B98" s="2">
        <v>4</v>
      </c>
      <c r="C98" s="2"/>
      <c r="D98" s="2"/>
      <c r="E98" s="2"/>
      <c r="F98" s="1" t="e">
        <f>+VLOOKUP(E98,Participants!$A$1:$F$1450,2,FALSE)</f>
        <v>#N/A</v>
      </c>
      <c r="G98" s="1" t="e">
        <f>+VLOOKUP(E98,Participants!$A$1:$F$1450,4,FALSE)</f>
        <v>#N/A</v>
      </c>
      <c r="H98" s="1" t="e">
        <f>+VLOOKUP(E98,Participants!$A$1:$F$1450,5,FALSE)</f>
        <v>#N/A</v>
      </c>
      <c r="I98" s="1" t="e">
        <f>+VLOOKUP(E98,Participants!$A$1:$F$1450,3,FALSE)</f>
        <v>#N/A</v>
      </c>
      <c r="J98" s="1" t="e">
        <f>+VLOOKUP(E98,Participants!$A$1:$G$1450,7,FALSE)</f>
        <v>#N/A</v>
      </c>
      <c r="K98" s="1"/>
      <c r="L98" s="1"/>
    </row>
    <row r="99" spans="1:12" ht="21" x14ac:dyDescent="0.35">
      <c r="A99" s="24" t="s">
        <v>1431</v>
      </c>
      <c r="B99" s="2">
        <v>4</v>
      </c>
      <c r="C99" s="2"/>
      <c r="D99" s="2"/>
      <c r="E99" s="2"/>
      <c r="F99" s="1" t="e">
        <f>+VLOOKUP(E99,Participants!$A$1:$F$1450,2,FALSE)</f>
        <v>#N/A</v>
      </c>
      <c r="G99" s="1" t="e">
        <f>+VLOOKUP(E99,Participants!$A$1:$F$1450,4,FALSE)</f>
        <v>#N/A</v>
      </c>
      <c r="H99" s="1" t="e">
        <f>+VLOOKUP(E99,Participants!$A$1:$F$1450,5,FALSE)</f>
        <v>#N/A</v>
      </c>
      <c r="I99" s="1" t="e">
        <f>+VLOOKUP(E99,Participants!$A$1:$F$1450,3,FALSE)</f>
        <v>#N/A</v>
      </c>
      <c r="J99" s="1" t="e">
        <f>+VLOOKUP(E99,Participants!$A$1:$G$1450,7,FALSE)</f>
        <v>#N/A</v>
      </c>
      <c r="K99" s="1"/>
      <c r="L99" s="1"/>
    </row>
    <row r="100" spans="1:12" ht="21" x14ac:dyDescent="0.35">
      <c r="A100" s="24" t="s">
        <v>1431</v>
      </c>
      <c r="B100" s="2">
        <v>4</v>
      </c>
      <c r="C100" s="2"/>
      <c r="D100" s="2"/>
      <c r="E100" s="2"/>
      <c r="F100" s="1" t="e">
        <f>+VLOOKUP(E100,Participants!$A$1:$F$1450,2,FALSE)</f>
        <v>#N/A</v>
      </c>
      <c r="G100" s="1" t="e">
        <f>+VLOOKUP(E100,Participants!$A$1:$F$1450,4,FALSE)</f>
        <v>#N/A</v>
      </c>
      <c r="H100" s="1" t="e">
        <f>+VLOOKUP(E100,Participants!$A$1:$F$1450,5,FALSE)</f>
        <v>#N/A</v>
      </c>
      <c r="I100" s="1" t="e">
        <f>+VLOOKUP(E100,Participants!$A$1:$F$1450,3,FALSE)</f>
        <v>#N/A</v>
      </c>
      <c r="J100" s="1" t="e">
        <f>+VLOOKUP(E100,Participants!$A$1:$G$1450,7,FALSE)</f>
        <v>#N/A</v>
      </c>
      <c r="K100" s="1"/>
      <c r="L100" s="1"/>
    </row>
    <row r="101" spans="1:12" ht="21" x14ac:dyDescent="0.35">
      <c r="A101" s="24" t="s">
        <v>1431</v>
      </c>
      <c r="B101" s="2">
        <v>4</v>
      </c>
      <c r="C101" s="2"/>
      <c r="D101" s="2"/>
      <c r="E101" s="2"/>
      <c r="F101" s="1" t="e">
        <f>+VLOOKUP(E101,Participants!$A$1:$F$1450,2,FALSE)</f>
        <v>#N/A</v>
      </c>
      <c r="G101" s="1" t="e">
        <f>+VLOOKUP(E101,Participants!$A$1:$F$1450,4,FALSE)</f>
        <v>#N/A</v>
      </c>
      <c r="H101" s="1" t="e">
        <f>+VLOOKUP(E101,Participants!$A$1:$F$1450,5,FALSE)</f>
        <v>#N/A</v>
      </c>
      <c r="I101" s="1" t="e">
        <f>+VLOOKUP(E101,Participants!$A$1:$F$1450,3,FALSE)</f>
        <v>#N/A</v>
      </c>
      <c r="J101" s="1" t="e">
        <f>+VLOOKUP(E101,Participants!$A$1:$G$1450,7,FALSE)</f>
        <v>#N/A</v>
      </c>
      <c r="K101" s="1"/>
      <c r="L101" s="1"/>
    </row>
    <row r="102" spans="1:12" ht="21" x14ac:dyDescent="0.35">
      <c r="A102" s="24" t="s">
        <v>1431</v>
      </c>
      <c r="B102" s="2">
        <v>4</v>
      </c>
      <c r="C102" s="2"/>
      <c r="D102" s="2"/>
      <c r="E102" s="2"/>
      <c r="F102" s="1" t="e">
        <f>+VLOOKUP(E102,Participants!$A$1:$F$1450,2,FALSE)</f>
        <v>#N/A</v>
      </c>
      <c r="G102" s="1" t="e">
        <f>+VLOOKUP(E102,Participants!$A$1:$F$1450,4,FALSE)</f>
        <v>#N/A</v>
      </c>
      <c r="H102" s="1" t="e">
        <f>+VLOOKUP(E102,Participants!$A$1:$F$1450,5,FALSE)</f>
        <v>#N/A</v>
      </c>
      <c r="I102" s="1" t="e">
        <f>+VLOOKUP(E102,Participants!$A$1:$F$1450,3,FALSE)</f>
        <v>#N/A</v>
      </c>
      <c r="J102" s="1" t="e">
        <f>+VLOOKUP(E102,Participants!$A$1:$G$1450,7,FALSE)</f>
        <v>#N/A</v>
      </c>
      <c r="K102" s="1"/>
      <c r="L102" s="1"/>
    </row>
    <row r="103" spans="1:12" ht="21" x14ac:dyDescent="0.35">
      <c r="A103" s="24" t="s">
        <v>1431</v>
      </c>
      <c r="B103" s="2"/>
      <c r="C103" s="2"/>
      <c r="D103" s="2"/>
      <c r="E103" s="2"/>
      <c r="F103" s="1" t="e">
        <f>+VLOOKUP(E103,Participants!$A$1:$F$1450,2,FALSE)</f>
        <v>#N/A</v>
      </c>
      <c r="G103" s="1" t="e">
        <f>+VLOOKUP(E103,Participants!$A$1:$F$1450,4,FALSE)</f>
        <v>#N/A</v>
      </c>
      <c r="H103" s="1" t="e">
        <f>+VLOOKUP(E103,Participants!$A$1:$F$1450,5,FALSE)</f>
        <v>#N/A</v>
      </c>
      <c r="I103" s="1" t="e">
        <f>+VLOOKUP(E103,Participants!$A$1:$F$1450,3,FALSE)</f>
        <v>#N/A</v>
      </c>
      <c r="J103" s="1" t="e">
        <f>+VLOOKUP(E103,Participants!$A$1:$G$1450,7,FALSE)</f>
        <v>#N/A</v>
      </c>
      <c r="K103" s="1"/>
      <c r="L103" s="1"/>
    </row>
    <row r="104" spans="1:12" ht="21" x14ac:dyDescent="0.35">
      <c r="A104" s="24" t="s">
        <v>1431</v>
      </c>
      <c r="B104" s="2"/>
      <c r="C104" s="2"/>
      <c r="D104" s="2"/>
      <c r="E104" s="2"/>
      <c r="F104" s="1" t="e">
        <f>+VLOOKUP(E104,Participants!$A$1:$F$1450,2,FALSE)</f>
        <v>#N/A</v>
      </c>
      <c r="G104" s="1" t="e">
        <f>+VLOOKUP(E104,Participants!$A$1:$F$1450,4,FALSE)</f>
        <v>#N/A</v>
      </c>
      <c r="H104" s="1" t="e">
        <f>+VLOOKUP(E104,Participants!$A$1:$F$1450,5,FALSE)</f>
        <v>#N/A</v>
      </c>
      <c r="I104" s="1" t="e">
        <f>+VLOOKUP(E104,Participants!$A$1:$F$1450,3,FALSE)</f>
        <v>#N/A</v>
      </c>
      <c r="J104" s="1" t="e">
        <f>+VLOOKUP(E104,Participants!$A$1:$G$1450,7,FALSE)</f>
        <v>#N/A</v>
      </c>
      <c r="K104" s="1"/>
      <c r="L104" s="1"/>
    </row>
    <row r="105" spans="1:12" ht="21" x14ac:dyDescent="0.35">
      <c r="A105" s="24" t="s">
        <v>1431</v>
      </c>
      <c r="B105" s="2"/>
      <c r="C105" s="2"/>
      <c r="D105" s="2"/>
      <c r="E105" s="2"/>
      <c r="F105" s="1" t="e">
        <f>+VLOOKUP(E105,Participants!$A$1:$F$1450,2,FALSE)</f>
        <v>#N/A</v>
      </c>
      <c r="G105" s="1" t="e">
        <f>+VLOOKUP(E105,Participants!$A$1:$F$1450,4,FALSE)</f>
        <v>#N/A</v>
      </c>
      <c r="H105" s="1" t="e">
        <f>+VLOOKUP(E105,Participants!$A$1:$F$1450,5,FALSE)</f>
        <v>#N/A</v>
      </c>
      <c r="I105" s="1" t="e">
        <f>+VLOOKUP(E105,Participants!$A$1:$F$1450,3,FALSE)</f>
        <v>#N/A</v>
      </c>
      <c r="J105" s="1" t="e">
        <f>+VLOOKUP(E105,Participants!$A$1:$G$1450,7,FALSE)</f>
        <v>#N/A</v>
      </c>
      <c r="K105" s="1"/>
      <c r="L105" s="1"/>
    </row>
    <row r="106" spans="1:12" ht="21" x14ac:dyDescent="0.35">
      <c r="A106" s="24" t="s">
        <v>1431</v>
      </c>
      <c r="B106" s="2"/>
      <c r="C106" s="2"/>
      <c r="D106" s="2"/>
      <c r="E106" s="2"/>
      <c r="F106" s="1" t="e">
        <f>+VLOOKUP(E106,Participants!$A$1:$F$1450,2,FALSE)</f>
        <v>#N/A</v>
      </c>
      <c r="G106" s="1" t="e">
        <f>+VLOOKUP(E106,Participants!$A$1:$F$1450,4,FALSE)</f>
        <v>#N/A</v>
      </c>
      <c r="H106" s="1" t="e">
        <f>+VLOOKUP(E106,Participants!$A$1:$F$1450,5,FALSE)</f>
        <v>#N/A</v>
      </c>
      <c r="I106" s="1" t="e">
        <f>+VLOOKUP(E106,Participants!$A$1:$F$1450,3,FALSE)</f>
        <v>#N/A</v>
      </c>
      <c r="J106" s="1" t="e">
        <f>+VLOOKUP(E106,Participants!$A$1:$G$1450,7,FALSE)</f>
        <v>#N/A</v>
      </c>
      <c r="K106" s="1"/>
      <c r="L106" s="1"/>
    </row>
    <row r="107" spans="1:12" ht="21" x14ac:dyDescent="0.35">
      <c r="A107" s="24" t="s">
        <v>1431</v>
      </c>
      <c r="B107" s="2"/>
      <c r="C107" s="2"/>
      <c r="D107" s="2"/>
      <c r="E107" s="2"/>
      <c r="F107" s="1" t="e">
        <f>+VLOOKUP(E107,Participants!$A$1:$F$1450,2,FALSE)</f>
        <v>#N/A</v>
      </c>
      <c r="G107" s="1" t="e">
        <f>+VLOOKUP(E107,Participants!$A$1:$F$1450,4,FALSE)</f>
        <v>#N/A</v>
      </c>
      <c r="H107" s="1" t="e">
        <f>+VLOOKUP(E107,Participants!$A$1:$F$1450,5,FALSE)</f>
        <v>#N/A</v>
      </c>
      <c r="I107" s="1" t="e">
        <f>+VLOOKUP(E107,Participants!$A$1:$F$1450,3,FALSE)</f>
        <v>#N/A</v>
      </c>
      <c r="J107" s="1" t="e">
        <f>+VLOOKUP(E107,Participants!$A$1:$G$1450,7,FALSE)</f>
        <v>#N/A</v>
      </c>
      <c r="K107" s="1"/>
      <c r="L107" s="1"/>
    </row>
    <row r="108" spans="1:12" ht="21" x14ac:dyDescent="0.35">
      <c r="A108" s="24" t="s">
        <v>1431</v>
      </c>
      <c r="B108" s="2"/>
      <c r="C108" s="2"/>
      <c r="D108" s="2"/>
      <c r="E108" s="2"/>
      <c r="F108" s="1" t="e">
        <f>+VLOOKUP(E108,Participants!$A$1:$F$1450,2,FALSE)</f>
        <v>#N/A</v>
      </c>
      <c r="G108" s="1" t="e">
        <f>+VLOOKUP(E108,Participants!$A$1:$F$1450,4,FALSE)</f>
        <v>#N/A</v>
      </c>
      <c r="H108" s="1" t="e">
        <f>+VLOOKUP(E108,Participants!$A$1:$F$1450,5,FALSE)</f>
        <v>#N/A</v>
      </c>
      <c r="I108" s="1" t="e">
        <f>+VLOOKUP(E108,Participants!$A$1:$F$1450,3,FALSE)</f>
        <v>#N/A</v>
      </c>
      <c r="J108" s="1" t="e">
        <f>+VLOOKUP(E108,Participants!$A$1:$G$1450,7,FALSE)</f>
        <v>#N/A</v>
      </c>
      <c r="K108" s="1"/>
      <c r="L108" s="1"/>
    </row>
    <row r="109" spans="1:12" ht="21" x14ac:dyDescent="0.35">
      <c r="A109" s="24" t="s">
        <v>1431</v>
      </c>
      <c r="B109" s="2"/>
      <c r="C109" s="2"/>
      <c r="D109" s="2"/>
      <c r="E109" s="2"/>
      <c r="F109" s="1" t="e">
        <f>+VLOOKUP(E109,Participants!$A$1:$F$1450,2,FALSE)</f>
        <v>#N/A</v>
      </c>
      <c r="G109" s="1" t="e">
        <f>+VLOOKUP(E109,Participants!$A$1:$F$1450,4,FALSE)</f>
        <v>#N/A</v>
      </c>
      <c r="H109" s="1" t="e">
        <f>+VLOOKUP(E109,Participants!$A$1:$F$1450,5,FALSE)</f>
        <v>#N/A</v>
      </c>
      <c r="I109" s="1" t="e">
        <f>+VLOOKUP(E109,Participants!$A$1:$F$1450,3,FALSE)</f>
        <v>#N/A</v>
      </c>
      <c r="J109" s="1" t="e">
        <f>+VLOOKUP(E109,Participants!$A$1:$G$1450,7,FALSE)</f>
        <v>#N/A</v>
      </c>
      <c r="K109" s="1"/>
      <c r="L109" s="1"/>
    </row>
    <row r="110" spans="1:12" ht="21" x14ac:dyDescent="0.35">
      <c r="A110" s="24" t="s">
        <v>1431</v>
      </c>
      <c r="B110" s="2"/>
      <c r="C110" s="2"/>
      <c r="D110" s="2"/>
      <c r="E110" s="2"/>
      <c r="F110" s="1" t="e">
        <f>+VLOOKUP(E110,Participants!$A$1:$F$1450,2,FALSE)</f>
        <v>#N/A</v>
      </c>
      <c r="G110" s="1" t="e">
        <f>+VLOOKUP(E110,Participants!$A$1:$F$1450,4,FALSE)</f>
        <v>#N/A</v>
      </c>
      <c r="H110" s="1" t="e">
        <f>+VLOOKUP(E110,Participants!$A$1:$F$1450,5,FALSE)</f>
        <v>#N/A</v>
      </c>
      <c r="I110" s="1" t="e">
        <f>+VLOOKUP(E110,Participants!$A$1:$F$1450,3,FALSE)</f>
        <v>#N/A</v>
      </c>
      <c r="J110" s="1" t="e">
        <f>+VLOOKUP(E110,Participants!$A$1:$G$1450,7,FALSE)</f>
        <v>#N/A</v>
      </c>
      <c r="K110" s="1"/>
      <c r="L110" s="1"/>
    </row>
    <row r="111" spans="1:12" ht="21" x14ac:dyDescent="0.35">
      <c r="A111" s="24" t="s">
        <v>1431</v>
      </c>
      <c r="B111" s="2"/>
      <c r="C111" s="2"/>
      <c r="D111" s="2"/>
      <c r="E111" s="2"/>
      <c r="F111" s="1" t="e">
        <f>+VLOOKUP(E111,Participants!$A$1:$F$1450,2,FALSE)</f>
        <v>#N/A</v>
      </c>
      <c r="G111" s="1" t="e">
        <f>+VLOOKUP(E111,Participants!$A$1:$F$1450,4,FALSE)</f>
        <v>#N/A</v>
      </c>
      <c r="H111" s="1" t="e">
        <f>+VLOOKUP(E111,Participants!$A$1:$F$1450,5,FALSE)</f>
        <v>#N/A</v>
      </c>
      <c r="I111" s="1" t="e">
        <f>+VLOOKUP(E111,Participants!$A$1:$F$1450,3,FALSE)</f>
        <v>#N/A</v>
      </c>
      <c r="J111" s="1" t="e">
        <f>+VLOOKUP(E111,Participants!$A$1:$G$1450,7,FALSE)</f>
        <v>#N/A</v>
      </c>
      <c r="K111" s="1"/>
      <c r="L111" s="1"/>
    </row>
    <row r="112" spans="1:12" ht="21" x14ac:dyDescent="0.35">
      <c r="A112" s="24" t="s">
        <v>1431</v>
      </c>
      <c r="B112" s="2"/>
      <c r="C112" s="2"/>
      <c r="D112" s="2"/>
      <c r="E112" s="2"/>
      <c r="F112" s="1" t="e">
        <f>+VLOOKUP(E112,Participants!$A$1:$F$1450,2,FALSE)</f>
        <v>#N/A</v>
      </c>
      <c r="G112" s="1" t="e">
        <f>+VLOOKUP(E112,Participants!$A$1:$F$1450,4,FALSE)</f>
        <v>#N/A</v>
      </c>
      <c r="H112" s="1" t="e">
        <f>+VLOOKUP(E112,Participants!$A$1:$F$1450,5,FALSE)</f>
        <v>#N/A</v>
      </c>
      <c r="I112" s="1" t="e">
        <f>+VLOOKUP(E112,Participants!$A$1:$F$1450,3,FALSE)</f>
        <v>#N/A</v>
      </c>
      <c r="J112" s="1" t="e">
        <f>+VLOOKUP(E112,Participants!$A$1:$G$1450,7,FALSE)</f>
        <v>#N/A</v>
      </c>
      <c r="K112" s="1"/>
      <c r="L112" s="1"/>
    </row>
    <row r="113" spans="1:12" ht="21" x14ac:dyDescent="0.35">
      <c r="A113" s="24" t="s">
        <v>1431</v>
      </c>
      <c r="B113" s="2"/>
      <c r="C113" s="2"/>
      <c r="D113" s="2"/>
      <c r="E113" s="2"/>
      <c r="F113" s="1" t="e">
        <f>+VLOOKUP(E113,Participants!$A$1:$F$1450,2,FALSE)</f>
        <v>#N/A</v>
      </c>
      <c r="G113" s="1" t="e">
        <f>+VLOOKUP(E113,Participants!$A$1:$F$1450,4,FALSE)</f>
        <v>#N/A</v>
      </c>
      <c r="H113" s="1" t="e">
        <f>+VLOOKUP(E113,Participants!$A$1:$F$1450,5,FALSE)</f>
        <v>#N/A</v>
      </c>
      <c r="I113" s="1" t="e">
        <f>+VLOOKUP(E113,Participants!$A$1:$F$1450,3,FALSE)</f>
        <v>#N/A</v>
      </c>
      <c r="J113" s="1" t="e">
        <f>+VLOOKUP(E113,Participants!$A$1:$G$1450,7,FALSE)</f>
        <v>#N/A</v>
      </c>
      <c r="K113" s="1"/>
      <c r="L113" s="1"/>
    </row>
    <row r="114" spans="1:12" ht="21" x14ac:dyDescent="0.35">
      <c r="A114" s="24" t="s">
        <v>1431</v>
      </c>
      <c r="B114" s="2"/>
      <c r="C114" s="2"/>
      <c r="D114" s="2"/>
      <c r="E114" s="2"/>
      <c r="F114" s="1" t="e">
        <f>+VLOOKUP(E114,Participants!$A$1:$F$1450,2,FALSE)</f>
        <v>#N/A</v>
      </c>
      <c r="G114" s="1" t="e">
        <f>+VLOOKUP(E114,Participants!$A$1:$F$1450,4,FALSE)</f>
        <v>#N/A</v>
      </c>
      <c r="H114" s="1" t="e">
        <f>+VLOOKUP(E114,Participants!$A$1:$F$1450,5,FALSE)</f>
        <v>#N/A</v>
      </c>
      <c r="I114" s="1" t="e">
        <f>+VLOOKUP(E114,Participants!$A$1:$F$1450,3,FALSE)</f>
        <v>#N/A</v>
      </c>
      <c r="J114" s="1" t="e">
        <f>+VLOOKUP(E114,Participants!$A$1:$G$1450,7,FALSE)</f>
        <v>#N/A</v>
      </c>
      <c r="K114" s="1"/>
      <c r="L114" s="1"/>
    </row>
    <row r="115" spans="1:12" ht="21" x14ac:dyDescent="0.35">
      <c r="A115" s="24" t="s">
        <v>1431</v>
      </c>
      <c r="B115" s="2"/>
      <c r="C115" s="2"/>
      <c r="D115" s="2"/>
      <c r="E115" s="2"/>
      <c r="F115" s="1" t="e">
        <f>+VLOOKUP(E115,Participants!$A$1:$F$1450,2,FALSE)</f>
        <v>#N/A</v>
      </c>
      <c r="G115" s="1" t="e">
        <f>+VLOOKUP(E115,Participants!$A$1:$F$1450,4,FALSE)</f>
        <v>#N/A</v>
      </c>
      <c r="H115" s="1" t="e">
        <f>+VLOOKUP(E115,Participants!$A$1:$F$1450,5,FALSE)</f>
        <v>#N/A</v>
      </c>
      <c r="I115" s="1" t="e">
        <f>+VLOOKUP(E115,Participants!$A$1:$F$1450,3,FALSE)</f>
        <v>#N/A</v>
      </c>
      <c r="J115" s="1" t="e">
        <f>+VLOOKUP(E115,Participants!$A$1:$G$1450,7,FALSE)</f>
        <v>#N/A</v>
      </c>
      <c r="K115" s="1"/>
      <c r="L115" s="1"/>
    </row>
    <row r="116" spans="1:12" ht="21" x14ac:dyDescent="0.35">
      <c r="A116" s="24" t="s">
        <v>1431</v>
      </c>
      <c r="B116" s="2"/>
      <c r="C116" s="2"/>
      <c r="D116" s="2"/>
      <c r="E116" s="2"/>
      <c r="F116" s="1" t="e">
        <f>+VLOOKUP(E116,Participants!$A$1:$F$1450,2,FALSE)</f>
        <v>#N/A</v>
      </c>
      <c r="G116" s="1" t="e">
        <f>+VLOOKUP(E116,Participants!$A$1:$F$1450,4,FALSE)</f>
        <v>#N/A</v>
      </c>
      <c r="H116" s="1" t="e">
        <f>+VLOOKUP(E116,Participants!$A$1:$F$1450,5,FALSE)</f>
        <v>#N/A</v>
      </c>
      <c r="I116" s="1" t="e">
        <f>+VLOOKUP(E116,Participants!$A$1:$F$1450,3,FALSE)</f>
        <v>#N/A</v>
      </c>
      <c r="J116" s="1" t="e">
        <f>+VLOOKUP(E116,Participants!$A$1:$G$1450,7,FALSE)</f>
        <v>#N/A</v>
      </c>
      <c r="K116" s="1"/>
      <c r="L116" s="1"/>
    </row>
    <row r="117" spans="1:12" ht="21" x14ac:dyDescent="0.35">
      <c r="A117" s="24" t="s">
        <v>1431</v>
      </c>
      <c r="B117" s="2"/>
      <c r="C117" s="2"/>
      <c r="D117" s="2"/>
      <c r="E117" s="2"/>
      <c r="F117" s="1" t="e">
        <f>+VLOOKUP(E117,Participants!$A$1:$F$1450,2,FALSE)</f>
        <v>#N/A</v>
      </c>
      <c r="G117" s="1" t="e">
        <f>+VLOOKUP(E117,Participants!$A$1:$F$1450,4,FALSE)</f>
        <v>#N/A</v>
      </c>
      <c r="H117" s="1" t="e">
        <f>+VLOOKUP(E117,Participants!$A$1:$F$1450,5,FALSE)</f>
        <v>#N/A</v>
      </c>
      <c r="I117" s="1" t="e">
        <f>+VLOOKUP(E117,Participants!$A$1:$F$1450,3,FALSE)</f>
        <v>#N/A</v>
      </c>
      <c r="J117" s="1" t="e">
        <f>+VLOOKUP(E117,Participants!$A$1:$G$1450,7,FALSE)</f>
        <v>#N/A</v>
      </c>
      <c r="K117" s="1"/>
      <c r="L117" s="1"/>
    </row>
    <row r="118" spans="1:12" ht="21" x14ac:dyDescent="0.35">
      <c r="A118" s="24" t="s">
        <v>1431</v>
      </c>
      <c r="B118" s="2"/>
      <c r="C118" s="2"/>
      <c r="D118" s="2"/>
      <c r="E118" s="2"/>
      <c r="F118" s="1" t="e">
        <f>+VLOOKUP(E118,Participants!$A$1:$F$1450,2,FALSE)</f>
        <v>#N/A</v>
      </c>
      <c r="G118" s="1" t="e">
        <f>+VLOOKUP(E118,Participants!$A$1:$F$1450,4,FALSE)</f>
        <v>#N/A</v>
      </c>
      <c r="H118" s="1" t="e">
        <f>+VLOOKUP(E118,Participants!$A$1:$F$1450,5,FALSE)</f>
        <v>#N/A</v>
      </c>
      <c r="I118" s="1" t="e">
        <f>+VLOOKUP(E118,Participants!$A$1:$F$1450,3,FALSE)</f>
        <v>#N/A</v>
      </c>
      <c r="J118" s="1" t="e">
        <f>+VLOOKUP(E118,Participants!$A$1:$G$1450,7,FALSE)</f>
        <v>#N/A</v>
      </c>
      <c r="K118" s="1"/>
      <c r="L118" s="1"/>
    </row>
    <row r="119" spans="1:12" ht="21" x14ac:dyDescent="0.35">
      <c r="A119" s="24" t="s">
        <v>1431</v>
      </c>
      <c r="B119" s="2"/>
      <c r="C119" s="2"/>
      <c r="D119" s="2"/>
      <c r="E119" s="2"/>
      <c r="F119" s="1" t="e">
        <f>+VLOOKUP(E119,Participants!$A$1:$F$1450,2,FALSE)</f>
        <v>#N/A</v>
      </c>
      <c r="G119" s="1" t="e">
        <f>+VLOOKUP(E119,Participants!$A$1:$F$1450,4,FALSE)</f>
        <v>#N/A</v>
      </c>
      <c r="H119" s="1" t="e">
        <f>+VLOOKUP(E119,Participants!$A$1:$F$1450,5,FALSE)</f>
        <v>#N/A</v>
      </c>
      <c r="I119" s="1" t="e">
        <f>+VLOOKUP(E119,Participants!$A$1:$F$1450,3,FALSE)</f>
        <v>#N/A</v>
      </c>
      <c r="J119" s="1" t="e">
        <f>+VLOOKUP(E119,Participants!$A$1:$G$1450,7,FALSE)</f>
        <v>#N/A</v>
      </c>
      <c r="K119" s="1"/>
      <c r="L119" s="1"/>
    </row>
    <row r="120" spans="1:12" ht="21" x14ac:dyDescent="0.35">
      <c r="A120" s="24" t="s">
        <v>1431</v>
      </c>
      <c r="B120" s="2"/>
      <c r="C120" s="2"/>
      <c r="D120" s="2"/>
      <c r="E120" s="2"/>
      <c r="F120" s="1" t="e">
        <f>+VLOOKUP(E120,Participants!$A$1:$F$1450,2,FALSE)</f>
        <v>#N/A</v>
      </c>
      <c r="G120" s="1" t="e">
        <f>+VLOOKUP(E120,Participants!$A$1:$F$1450,4,FALSE)</f>
        <v>#N/A</v>
      </c>
      <c r="H120" s="1" t="e">
        <f>+VLOOKUP(E120,Participants!$A$1:$F$1450,5,FALSE)</f>
        <v>#N/A</v>
      </c>
      <c r="I120" s="1" t="e">
        <f>+VLOOKUP(E120,Participants!$A$1:$F$1450,3,FALSE)</f>
        <v>#N/A</v>
      </c>
      <c r="J120" s="1" t="e">
        <f>+VLOOKUP(E120,Participants!$A$1:$G$1450,7,FALSE)</f>
        <v>#N/A</v>
      </c>
      <c r="K120" s="1"/>
      <c r="L120" s="1"/>
    </row>
    <row r="121" spans="1:12" ht="21" x14ac:dyDescent="0.35">
      <c r="A121" s="24" t="s">
        <v>1431</v>
      </c>
      <c r="B121" s="2"/>
      <c r="C121" s="2"/>
      <c r="D121" s="2"/>
      <c r="E121" s="2"/>
      <c r="F121" s="1" t="e">
        <f>+VLOOKUP(E121,Participants!$A$1:$F$1450,2,FALSE)</f>
        <v>#N/A</v>
      </c>
      <c r="G121" s="1" t="e">
        <f>+VLOOKUP(E121,Participants!$A$1:$F$1450,4,FALSE)</f>
        <v>#N/A</v>
      </c>
      <c r="H121" s="1" t="e">
        <f>+VLOOKUP(E121,Participants!$A$1:$F$1450,5,FALSE)</f>
        <v>#N/A</v>
      </c>
      <c r="I121" s="1" t="e">
        <f>+VLOOKUP(E121,Participants!$A$1:$F$1450,3,FALSE)</f>
        <v>#N/A</v>
      </c>
      <c r="J121" s="1" t="e">
        <f>+VLOOKUP(E121,Participants!$A$1:$G$1450,7,FALSE)</f>
        <v>#N/A</v>
      </c>
      <c r="K121" s="1"/>
      <c r="L121" s="1"/>
    </row>
    <row r="122" spans="1:12" ht="21" x14ac:dyDescent="0.35">
      <c r="A122" s="24" t="s">
        <v>1431</v>
      </c>
      <c r="B122" s="2"/>
      <c r="C122" s="2"/>
      <c r="D122" s="2"/>
      <c r="E122" s="2"/>
      <c r="F122" s="1" t="e">
        <f>+VLOOKUP(E122,Participants!$A$1:$F$1450,2,FALSE)</f>
        <v>#N/A</v>
      </c>
      <c r="G122" s="1" t="e">
        <f>+VLOOKUP(E122,Participants!$A$1:$F$1450,4,FALSE)</f>
        <v>#N/A</v>
      </c>
      <c r="H122" s="1" t="e">
        <f>+VLOOKUP(E122,Participants!$A$1:$F$1450,5,FALSE)</f>
        <v>#N/A</v>
      </c>
      <c r="I122" s="1" t="e">
        <f>+VLOOKUP(E122,Participants!$A$1:$F$1450,3,FALSE)</f>
        <v>#N/A</v>
      </c>
      <c r="J122" s="1" t="e">
        <f>+VLOOKUP(E122,Participants!$A$1:$G$1450,7,FALSE)</f>
        <v>#N/A</v>
      </c>
      <c r="K122" s="1"/>
      <c r="L122" s="1"/>
    </row>
    <row r="123" spans="1:12" ht="21" x14ac:dyDescent="0.35">
      <c r="A123" s="24" t="s">
        <v>1431</v>
      </c>
      <c r="B123" s="2"/>
      <c r="C123" s="2"/>
      <c r="D123" s="2"/>
      <c r="E123" s="2"/>
      <c r="F123" s="1" t="e">
        <f>+VLOOKUP(E123,Participants!$A$1:$F$1450,2,FALSE)</f>
        <v>#N/A</v>
      </c>
      <c r="G123" s="1" t="e">
        <f>+VLOOKUP(E123,Participants!$A$1:$F$1450,4,FALSE)</f>
        <v>#N/A</v>
      </c>
      <c r="H123" s="1" t="e">
        <f>+VLOOKUP(E123,Participants!$A$1:$F$1450,5,FALSE)</f>
        <v>#N/A</v>
      </c>
      <c r="I123" s="1" t="e">
        <f>+VLOOKUP(E123,Participants!$A$1:$F$1450,3,FALSE)</f>
        <v>#N/A</v>
      </c>
      <c r="J123" s="1" t="e">
        <f>+VLOOKUP(E123,Participants!$A$1:$G$1450,7,FALSE)</f>
        <v>#N/A</v>
      </c>
      <c r="K123" s="1"/>
      <c r="L123" s="1"/>
    </row>
    <row r="124" spans="1:12" ht="21" x14ac:dyDescent="0.35">
      <c r="A124" s="24" t="s">
        <v>1431</v>
      </c>
      <c r="B124" s="2"/>
      <c r="C124" s="2"/>
      <c r="D124" s="2"/>
      <c r="E124" s="2"/>
      <c r="F124" s="1" t="e">
        <f>+VLOOKUP(E124,Participants!$A$1:$F$1450,2,FALSE)</f>
        <v>#N/A</v>
      </c>
      <c r="G124" s="1" t="e">
        <f>+VLOOKUP(E124,Participants!$A$1:$F$1450,4,FALSE)</f>
        <v>#N/A</v>
      </c>
      <c r="H124" s="1" t="e">
        <f>+VLOOKUP(E124,Participants!$A$1:$F$1450,5,FALSE)</f>
        <v>#N/A</v>
      </c>
      <c r="I124" s="1" t="e">
        <f>+VLOOKUP(E124,Participants!$A$1:$F$1450,3,FALSE)</f>
        <v>#N/A</v>
      </c>
      <c r="J124" s="1" t="e">
        <f>+VLOOKUP(E124,Participants!$A$1:$G$1450,7,FALSE)</f>
        <v>#N/A</v>
      </c>
      <c r="K124" s="1"/>
      <c r="L124" s="1"/>
    </row>
    <row r="125" spans="1:12" ht="21" x14ac:dyDescent="0.35">
      <c r="A125" s="24" t="s">
        <v>1431</v>
      </c>
      <c r="B125" s="2"/>
      <c r="C125" s="2"/>
      <c r="D125" s="2"/>
      <c r="E125" s="2"/>
      <c r="F125" s="1" t="e">
        <f>+VLOOKUP(E125,Participants!$A$1:$F$1450,2,FALSE)</f>
        <v>#N/A</v>
      </c>
      <c r="G125" s="1" t="e">
        <f>+VLOOKUP(E125,Participants!$A$1:$F$1450,4,FALSE)</f>
        <v>#N/A</v>
      </c>
      <c r="H125" s="1" t="e">
        <f>+VLOOKUP(E125,Participants!$A$1:$F$1450,5,FALSE)</f>
        <v>#N/A</v>
      </c>
      <c r="I125" s="1" t="e">
        <f>+VLOOKUP(E125,Participants!$A$1:$F$1450,3,FALSE)</f>
        <v>#N/A</v>
      </c>
      <c r="J125" s="1" t="e">
        <f>+VLOOKUP(E125,Participants!$A$1:$G$1450,7,FALSE)</f>
        <v>#N/A</v>
      </c>
      <c r="K125" s="1"/>
      <c r="L125" s="1"/>
    </row>
    <row r="126" spans="1:12" ht="21" x14ac:dyDescent="0.35">
      <c r="A126" s="24" t="s">
        <v>1431</v>
      </c>
      <c r="B126" s="2"/>
      <c r="C126" s="2"/>
      <c r="D126" s="2"/>
      <c r="E126" s="2"/>
      <c r="F126" s="1" t="e">
        <f>+VLOOKUP(E126,Participants!$A$1:$F$1450,2,FALSE)</f>
        <v>#N/A</v>
      </c>
      <c r="G126" s="1" t="e">
        <f>+VLOOKUP(E126,Participants!$A$1:$F$1450,4,FALSE)</f>
        <v>#N/A</v>
      </c>
      <c r="H126" s="1" t="e">
        <f>+VLOOKUP(E126,Participants!$A$1:$F$1450,5,FALSE)</f>
        <v>#N/A</v>
      </c>
      <c r="I126" s="1" t="e">
        <f>+VLOOKUP(E126,Participants!$A$1:$F$1450,3,FALSE)</f>
        <v>#N/A</v>
      </c>
      <c r="J126" s="1" t="e">
        <f>+VLOOKUP(E126,Participants!$A$1:$G$1450,7,FALSE)</f>
        <v>#N/A</v>
      </c>
      <c r="K126" s="1"/>
      <c r="L126" s="1"/>
    </row>
    <row r="127" spans="1:12" ht="21" x14ac:dyDescent="0.35">
      <c r="A127" s="24" t="s">
        <v>1431</v>
      </c>
      <c r="B127" s="2"/>
      <c r="C127" s="2"/>
      <c r="D127" s="2"/>
      <c r="E127" s="2"/>
      <c r="F127" s="1" t="e">
        <f>+VLOOKUP(E127,Participants!$A$1:$F$1450,2,FALSE)</f>
        <v>#N/A</v>
      </c>
      <c r="G127" s="1" t="e">
        <f>+VLOOKUP(E127,Participants!$A$1:$F$1450,4,FALSE)</f>
        <v>#N/A</v>
      </c>
      <c r="H127" s="1" t="e">
        <f>+VLOOKUP(E127,Participants!$A$1:$F$1450,5,FALSE)</f>
        <v>#N/A</v>
      </c>
      <c r="I127" s="1" t="e">
        <f>+VLOOKUP(E127,Participants!$A$1:$F$1450,3,FALSE)</f>
        <v>#N/A</v>
      </c>
      <c r="J127" s="1" t="e">
        <f>+VLOOKUP(E127,Participants!$A$1:$G$1450,7,FALSE)</f>
        <v>#N/A</v>
      </c>
      <c r="K127" s="1"/>
      <c r="L127" s="1"/>
    </row>
    <row r="128" spans="1:12" ht="21" x14ac:dyDescent="0.35">
      <c r="A128" s="24" t="s">
        <v>1431</v>
      </c>
      <c r="B128" s="2"/>
      <c r="C128" s="2"/>
      <c r="D128" s="2"/>
      <c r="E128" s="2"/>
      <c r="F128" s="1" t="e">
        <f>+VLOOKUP(E128,Participants!$A$1:$F$1450,2,FALSE)</f>
        <v>#N/A</v>
      </c>
      <c r="G128" s="1" t="e">
        <f>+VLOOKUP(E128,Participants!$A$1:$F$1450,4,FALSE)</f>
        <v>#N/A</v>
      </c>
      <c r="H128" s="1" t="e">
        <f>+VLOOKUP(E128,Participants!$A$1:$F$1450,5,FALSE)</f>
        <v>#N/A</v>
      </c>
      <c r="I128" s="1" t="e">
        <f>+VLOOKUP(E128,Participants!$A$1:$F$1450,3,FALSE)</f>
        <v>#N/A</v>
      </c>
      <c r="J128" s="1" t="e">
        <f>+VLOOKUP(E128,Participants!$A$1:$G$1450,7,FALSE)</f>
        <v>#N/A</v>
      </c>
      <c r="K128" s="1"/>
      <c r="L128" s="1"/>
    </row>
    <row r="129" spans="1:12" ht="21" x14ac:dyDescent="0.35">
      <c r="A129" s="24" t="s">
        <v>1431</v>
      </c>
      <c r="B129" s="2"/>
      <c r="C129" s="2"/>
      <c r="D129" s="2"/>
      <c r="E129" s="2"/>
      <c r="F129" s="1" t="e">
        <f>+VLOOKUP(E129,Participants!$A$1:$F$1450,2,FALSE)</f>
        <v>#N/A</v>
      </c>
      <c r="G129" s="1" t="e">
        <f>+VLOOKUP(E129,Participants!$A$1:$F$1450,4,FALSE)</f>
        <v>#N/A</v>
      </c>
      <c r="H129" s="1" t="e">
        <f>+VLOOKUP(E129,Participants!$A$1:$F$1450,5,FALSE)</f>
        <v>#N/A</v>
      </c>
      <c r="I129" s="1" t="e">
        <f>+VLOOKUP(E129,Participants!$A$1:$F$1450,3,FALSE)</f>
        <v>#N/A</v>
      </c>
      <c r="J129" s="1" t="e">
        <f>+VLOOKUP(E129,Participants!$A$1:$G$1450,7,FALSE)</f>
        <v>#N/A</v>
      </c>
      <c r="K129" s="1"/>
      <c r="L129" s="1"/>
    </row>
    <row r="130" spans="1:12" ht="21" x14ac:dyDescent="0.35">
      <c r="A130" s="24" t="s">
        <v>1431</v>
      </c>
      <c r="B130" s="2"/>
      <c r="C130" s="2"/>
      <c r="D130" s="2"/>
      <c r="E130" s="2"/>
      <c r="F130" s="1" t="e">
        <f>+VLOOKUP(E130,Participants!$A$1:$F$1450,2,FALSE)</f>
        <v>#N/A</v>
      </c>
      <c r="G130" s="1" t="e">
        <f>+VLOOKUP(E130,Participants!$A$1:$F$1450,4,FALSE)</f>
        <v>#N/A</v>
      </c>
      <c r="H130" s="1" t="e">
        <f>+VLOOKUP(E130,Participants!$A$1:$F$1450,5,FALSE)</f>
        <v>#N/A</v>
      </c>
      <c r="I130" s="1" t="e">
        <f>+VLOOKUP(E130,Participants!$A$1:$F$1450,3,FALSE)</f>
        <v>#N/A</v>
      </c>
      <c r="J130" s="1" t="e">
        <f>+VLOOKUP(E130,Participants!$A$1:$G$1450,7,FALSE)</f>
        <v>#N/A</v>
      </c>
      <c r="K130" s="1"/>
      <c r="L130" s="1"/>
    </row>
    <row r="131" spans="1:12" ht="21" x14ac:dyDescent="0.35">
      <c r="A131" s="24" t="s">
        <v>1431</v>
      </c>
      <c r="B131" s="2"/>
      <c r="C131" s="2"/>
      <c r="D131" s="2"/>
      <c r="E131" s="2"/>
      <c r="F131" s="1" t="e">
        <f>+VLOOKUP(E131,Participants!$A$1:$F$1450,2,FALSE)</f>
        <v>#N/A</v>
      </c>
      <c r="G131" s="1" t="e">
        <f>+VLOOKUP(E131,Participants!$A$1:$F$1450,4,FALSE)</f>
        <v>#N/A</v>
      </c>
      <c r="H131" s="1" t="e">
        <f>+VLOOKUP(E131,Participants!$A$1:$F$1450,5,FALSE)</f>
        <v>#N/A</v>
      </c>
      <c r="I131" s="1" t="e">
        <f>+VLOOKUP(E131,Participants!$A$1:$F$1450,3,FALSE)</f>
        <v>#N/A</v>
      </c>
      <c r="J131" s="1" t="e">
        <f>+VLOOKUP(E131,Participants!$A$1:$G$1450,7,FALSE)</f>
        <v>#N/A</v>
      </c>
      <c r="K131" s="1"/>
      <c r="L131" s="1"/>
    </row>
    <row r="132" spans="1:12" ht="21" x14ac:dyDescent="0.35">
      <c r="A132" s="24" t="s">
        <v>1431</v>
      </c>
      <c r="B132" s="2"/>
      <c r="C132" s="2"/>
      <c r="D132" s="2"/>
      <c r="E132" s="2"/>
      <c r="F132" s="1" t="e">
        <f>+VLOOKUP(E132,Participants!$A$1:$F$1450,2,FALSE)</f>
        <v>#N/A</v>
      </c>
      <c r="G132" s="1" t="e">
        <f>+VLOOKUP(E132,Participants!$A$1:$F$1450,4,FALSE)</f>
        <v>#N/A</v>
      </c>
      <c r="H132" s="1" t="e">
        <f>+VLOOKUP(E132,Participants!$A$1:$F$1450,5,FALSE)</f>
        <v>#N/A</v>
      </c>
      <c r="I132" s="1" t="e">
        <f>+VLOOKUP(E132,Participants!$A$1:$F$1450,3,FALSE)</f>
        <v>#N/A</v>
      </c>
      <c r="J132" s="1" t="e">
        <f>+VLOOKUP(E132,Participants!$A$1:$G$1450,7,FALSE)</f>
        <v>#N/A</v>
      </c>
      <c r="K132" s="1"/>
      <c r="L132" s="1"/>
    </row>
    <row r="133" spans="1:12" ht="21" x14ac:dyDescent="0.35">
      <c r="A133" s="24" t="s">
        <v>1431</v>
      </c>
      <c r="B133" s="2"/>
      <c r="C133" s="2"/>
      <c r="D133" s="2"/>
      <c r="E133" s="2"/>
      <c r="F133" s="1" t="e">
        <f>+VLOOKUP(E133,Participants!$A$1:$F$1450,2,FALSE)</f>
        <v>#N/A</v>
      </c>
      <c r="G133" s="1" t="e">
        <f>+VLOOKUP(E133,Participants!$A$1:$F$1450,4,FALSE)</f>
        <v>#N/A</v>
      </c>
      <c r="H133" s="1" t="e">
        <f>+VLOOKUP(E133,Participants!$A$1:$F$1450,5,FALSE)</f>
        <v>#N/A</v>
      </c>
      <c r="I133" s="1" t="e">
        <f>+VLOOKUP(E133,Participants!$A$1:$F$1450,3,FALSE)</f>
        <v>#N/A</v>
      </c>
      <c r="J133" s="1" t="e">
        <f>+VLOOKUP(E133,Participants!$A$1:$G$1450,7,FALSE)</f>
        <v>#N/A</v>
      </c>
      <c r="K133" s="1"/>
      <c r="L133" s="1"/>
    </row>
    <row r="134" spans="1:12" ht="21" x14ac:dyDescent="0.35">
      <c r="A134" s="24" t="s">
        <v>1431</v>
      </c>
      <c r="B134" s="2"/>
      <c r="C134" s="2"/>
      <c r="D134" s="2"/>
      <c r="E134" s="2"/>
      <c r="F134" s="1" t="e">
        <f>+VLOOKUP(E134,Participants!$A$1:$F$1450,2,FALSE)</f>
        <v>#N/A</v>
      </c>
      <c r="G134" s="1" t="e">
        <f>+VLOOKUP(E134,Participants!$A$1:$F$1450,4,FALSE)</f>
        <v>#N/A</v>
      </c>
      <c r="H134" s="1" t="e">
        <f>+VLOOKUP(E134,Participants!$A$1:$F$1450,5,FALSE)</f>
        <v>#N/A</v>
      </c>
      <c r="I134" s="1" t="e">
        <f>+VLOOKUP(E134,Participants!$A$1:$F$1450,3,FALSE)</f>
        <v>#N/A</v>
      </c>
      <c r="J134" s="1" t="e">
        <f>+VLOOKUP(E134,Participants!$A$1:$G$1450,7,FALSE)</f>
        <v>#N/A</v>
      </c>
      <c r="K134" s="1"/>
      <c r="L134" s="1"/>
    </row>
    <row r="135" spans="1:12" ht="21" x14ac:dyDescent="0.35">
      <c r="A135" s="24" t="s">
        <v>1431</v>
      </c>
      <c r="B135" s="2"/>
      <c r="C135" s="2"/>
      <c r="D135" s="2"/>
      <c r="E135" s="2"/>
      <c r="F135" s="1" t="e">
        <f>+VLOOKUP(E135,Participants!$A$1:$F$1450,2,FALSE)</f>
        <v>#N/A</v>
      </c>
      <c r="G135" s="1" t="e">
        <f>+VLOOKUP(E135,Participants!$A$1:$F$1450,4,FALSE)</f>
        <v>#N/A</v>
      </c>
      <c r="H135" s="1" t="e">
        <f>+VLOOKUP(E135,Participants!$A$1:$F$1450,5,FALSE)</f>
        <v>#N/A</v>
      </c>
      <c r="I135" s="1" t="e">
        <f>+VLOOKUP(E135,Participants!$A$1:$F$1450,3,FALSE)</f>
        <v>#N/A</v>
      </c>
      <c r="J135" s="1" t="e">
        <f>+VLOOKUP(E135,Participants!$A$1:$G$1450,7,FALSE)</f>
        <v>#N/A</v>
      </c>
      <c r="K135" s="1"/>
      <c r="L135" s="1"/>
    </row>
    <row r="136" spans="1:12" ht="21" x14ac:dyDescent="0.35">
      <c r="A136" s="24" t="s">
        <v>1431</v>
      </c>
      <c r="B136" s="2"/>
      <c r="C136" s="2"/>
      <c r="D136" s="2"/>
      <c r="E136" s="2"/>
      <c r="F136" s="1" t="e">
        <f>+VLOOKUP(E136,Participants!$A$1:$F$1450,2,FALSE)</f>
        <v>#N/A</v>
      </c>
      <c r="G136" s="1" t="e">
        <f>+VLOOKUP(E136,Participants!$A$1:$F$1450,4,FALSE)</f>
        <v>#N/A</v>
      </c>
      <c r="H136" s="1" t="e">
        <f>+VLOOKUP(E136,Participants!$A$1:$F$1450,5,FALSE)</f>
        <v>#N/A</v>
      </c>
      <c r="I136" s="1" t="e">
        <f>+VLOOKUP(E136,Participants!$A$1:$F$1450,3,FALSE)</f>
        <v>#N/A</v>
      </c>
      <c r="J136" s="1" t="e">
        <f>+VLOOKUP(E136,Participants!$A$1:$G$1450,7,FALSE)</f>
        <v>#N/A</v>
      </c>
      <c r="K136" s="1"/>
      <c r="L136" s="1"/>
    </row>
    <row r="137" spans="1:12" ht="21" x14ac:dyDescent="0.35">
      <c r="A137" s="24" t="s">
        <v>1431</v>
      </c>
      <c r="B137" s="2"/>
      <c r="C137" s="2"/>
      <c r="D137" s="2"/>
      <c r="E137" s="2"/>
      <c r="F137" s="1" t="e">
        <f>+VLOOKUP(E137,Participants!$A$1:$F$1450,2,FALSE)</f>
        <v>#N/A</v>
      </c>
      <c r="G137" s="1" t="e">
        <f>+VLOOKUP(E137,Participants!$A$1:$F$1450,4,FALSE)</f>
        <v>#N/A</v>
      </c>
      <c r="H137" s="1" t="e">
        <f>+VLOOKUP(E137,Participants!$A$1:$F$1450,5,FALSE)</f>
        <v>#N/A</v>
      </c>
      <c r="I137" s="1" t="e">
        <f>+VLOOKUP(E137,Participants!$A$1:$F$1450,3,FALSE)</f>
        <v>#N/A</v>
      </c>
      <c r="J137" s="1" t="e">
        <f>+VLOOKUP(E137,Participants!$A$1:$G$1450,7,FALSE)</f>
        <v>#N/A</v>
      </c>
      <c r="K137" s="1"/>
      <c r="L137" s="1"/>
    </row>
    <row r="138" spans="1:12" ht="21" x14ac:dyDescent="0.35">
      <c r="A138" s="24" t="s">
        <v>1431</v>
      </c>
      <c r="B138" s="2"/>
      <c r="C138" s="2"/>
      <c r="D138" s="2"/>
      <c r="E138" s="2"/>
      <c r="F138" s="1" t="e">
        <f>+VLOOKUP(E138,Participants!$A$1:$F$1450,2,FALSE)</f>
        <v>#N/A</v>
      </c>
      <c r="G138" s="1" t="e">
        <f>+VLOOKUP(E138,Participants!$A$1:$F$1450,4,FALSE)</f>
        <v>#N/A</v>
      </c>
      <c r="H138" s="1" t="e">
        <f>+VLOOKUP(E138,Participants!$A$1:$F$1450,5,FALSE)</f>
        <v>#N/A</v>
      </c>
      <c r="I138" s="1" t="e">
        <f>+VLOOKUP(E138,Participants!$A$1:$F$1450,3,FALSE)</f>
        <v>#N/A</v>
      </c>
      <c r="J138" s="1" t="e">
        <f>+VLOOKUP(E138,Participants!$A$1:$G$1450,7,FALSE)</f>
        <v>#N/A</v>
      </c>
      <c r="K138" s="1"/>
      <c r="L138" s="1"/>
    </row>
    <row r="139" spans="1:12" ht="21" x14ac:dyDescent="0.35">
      <c r="A139" s="24" t="s">
        <v>1431</v>
      </c>
      <c r="B139" s="2"/>
      <c r="C139" s="2"/>
      <c r="D139" s="2"/>
      <c r="E139" s="2"/>
      <c r="F139" s="1" t="e">
        <f>+VLOOKUP(E139,Participants!$A$1:$F$1450,2,FALSE)</f>
        <v>#N/A</v>
      </c>
      <c r="G139" s="1" t="e">
        <f>+VLOOKUP(E139,Participants!$A$1:$F$1450,4,FALSE)</f>
        <v>#N/A</v>
      </c>
      <c r="H139" s="1" t="e">
        <f>+VLOOKUP(E139,Participants!$A$1:$F$1450,5,FALSE)</f>
        <v>#N/A</v>
      </c>
      <c r="I139" s="1" t="e">
        <f>+VLOOKUP(E139,Participants!$A$1:$F$1450,3,FALSE)</f>
        <v>#N/A</v>
      </c>
      <c r="J139" s="1" t="e">
        <f>+VLOOKUP(E139,Participants!$A$1:$G$1450,7,FALSE)</f>
        <v>#N/A</v>
      </c>
      <c r="K139" s="1"/>
      <c r="L139" s="1"/>
    </row>
    <row r="140" spans="1:12" ht="21" x14ac:dyDescent="0.35">
      <c r="A140" s="24" t="s">
        <v>1431</v>
      </c>
      <c r="B140" s="2"/>
      <c r="C140" s="2"/>
      <c r="D140" s="2"/>
      <c r="E140" s="2"/>
      <c r="F140" s="1" t="e">
        <f>+VLOOKUP(E140,Participants!$A$1:$F$1450,2,FALSE)</f>
        <v>#N/A</v>
      </c>
      <c r="G140" s="1" t="e">
        <f>+VLOOKUP(E140,Participants!$A$1:$F$1450,4,FALSE)</f>
        <v>#N/A</v>
      </c>
      <c r="H140" s="1" t="e">
        <f>+VLOOKUP(E140,Participants!$A$1:$F$1450,5,FALSE)</f>
        <v>#N/A</v>
      </c>
      <c r="I140" s="1" t="e">
        <f>+VLOOKUP(E140,Participants!$A$1:$F$1450,3,FALSE)</f>
        <v>#N/A</v>
      </c>
      <c r="J140" s="1" t="e">
        <f>+VLOOKUP(E140,Participants!$A$1:$G$1450,7,FALSE)</f>
        <v>#N/A</v>
      </c>
      <c r="K140" s="1"/>
      <c r="L140" s="1"/>
    </row>
    <row r="141" spans="1:12" ht="21" x14ac:dyDescent="0.35">
      <c r="A141" s="24" t="s">
        <v>1431</v>
      </c>
      <c r="B141" s="2"/>
      <c r="C141" s="2"/>
      <c r="D141" s="2"/>
      <c r="E141" s="2"/>
      <c r="F141" s="1" t="e">
        <f>+VLOOKUP(E141,Participants!$A$1:$F$1450,2,FALSE)</f>
        <v>#N/A</v>
      </c>
      <c r="G141" s="1" t="e">
        <f>+VLOOKUP(E141,Participants!$A$1:$F$1450,4,FALSE)</f>
        <v>#N/A</v>
      </c>
      <c r="H141" s="1" t="e">
        <f>+VLOOKUP(E141,Participants!$A$1:$F$1450,5,FALSE)</f>
        <v>#N/A</v>
      </c>
      <c r="I141" s="1" t="e">
        <f>+VLOOKUP(E141,Participants!$A$1:$F$1450,3,FALSE)</f>
        <v>#N/A</v>
      </c>
      <c r="J141" s="1" t="e">
        <f>+VLOOKUP(E141,Participants!$A$1:$G$1450,7,FALSE)</f>
        <v>#N/A</v>
      </c>
      <c r="K141" s="1"/>
      <c r="L141" s="1"/>
    </row>
    <row r="142" spans="1:12" ht="21" x14ac:dyDescent="0.35">
      <c r="A142" s="24" t="s">
        <v>1431</v>
      </c>
      <c r="B142" s="2"/>
      <c r="C142" s="2"/>
      <c r="D142" s="2"/>
      <c r="E142" s="2"/>
      <c r="F142" s="1" t="e">
        <f>+VLOOKUP(E142,Participants!$A$1:$F$1450,2,FALSE)</f>
        <v>#N/A</v>
      </c>
      <c r="G142" s="1" t="e">
        <f>+VLOOKUP(E142,Participants!$A$1:$F$1450,4,FALSE)</f>
        <v>#N/A</v>
      </c>
      <c r="H142" s="1" t="e">
        <f>+VLOOKUP(E142,Participants!$A$1:$F$1450,5,FALSE)</f>
        <v>#N/A</v>
      </c>
      <c r="I142" s="1" t="e">
        <f>+VLOOKUP(E142,Participants!$A$1:$F$1450,3,FALSE)</f>
        <v>#N/A</v>
      </c>
      <c r="J142" s="1" t="e">
        <f>+VLOOKUP(E142,Participants!$A$1:$G$1450,7,FALSE)</f>
        <v>#N/A</v>
      </c>
      <c r="K142" s="1"/>
      <c r="L142" s="1"/>
    </row>
    <row r="143" spans="1:12" ht="21" x14ac:dyDescent="0.35">
      <c r="A143" s="24" t="s">
        <v>1431</v>
      </c>
      <c r="B143" s="2"/>
      <c r="C143" s="2"/>
      <c r="D143" s="2"/>
      <c r="E143" s="2"/>
      <c r="F143" s="1" t="e">
        <f>+VLOOKUP(E143,Participants!$A$1:$F$1450,2,FALSE)</f>
        <v>#N/A</v>
      </c>
      <c r="G143" s="1" t="e">
        <f>+VLOOKUP(E143,Participants!$A$1:$F$1450,4,FALSE)</f>
        <v>#N/A</v>
      </c>
      <c r="H143" s="1" t="e">
        <f>+VLOOKUP(E143,Participants!$A$1:$F$1450,5,FALSE)</f>
        <v>#N/A</v>
      </c>
      <c r="I143" s="1" t="e">
        <f>+VLOOKUP(E143,Participants!$A$1:$F$1450,3,FALSE)</f>
        <v>#N/A</v>
      </c>
      <c r="J143" s="1" t="e">
        <f>+VLOOKUP(E143,Participants!$A$1:$G$1450,7,FALSE)</f>
        <v>#N/A</v>
      </c>
      <c r="K143" s="1"/>
      <c r="L143" s="1"/>
    </row>
    <row r="144" spans="1:12" ht="21" x14ac:dyDescent="0.35">
      <c r="A144" s="24" t="s">
        <v>1431</v>
      </c>
      <c r="B144" s="2"/>
      <c r="C144" s="2"/>
      <c r="D144" s="2"/>
      <c r="E144" s="2"/>
      <c r="F144" s="1" t="e">
        <f>+VLOOKUP(E144,Participants!$A$1:$F$1450,2,FALSE)</f>
        <v>#N/A</v>
      </c>
      <c r="G144" s="1" t="e">
        <f>+VLOOKUP(E144,Participants!$A$1:$F$1450,4,FALSE)</f>
        <v>#N/A</v>
      </c>
      <c r="H144" s="1" t="e">
        <f>+VLOOKUP(E144,Participants!$A$1:$F$1450,5,FALSE)</f>
        <v>#N/A</v>
      </c>
      <c r="I144" s="1" t="e">
        <f>+VLOOKUP(E144,Participants!$A$1:$F$1450,3,FALSE)</f>
        <v>#N/A</v>
      </c>
      <c r="J144" s="1" t="e">
        <f>+VLOOKUP(E144,Participants!$A$1:$G$1450,7,FALSE)</f>
        <v>#N/A</v>
      </c>
      <c r="K144" s="1"/>
      <c r="L144" s="1"/>
    </row>
    <row r="145" spans="1:12" ht="21" x14ac:dyDescent="0.35">
      <c r="A145" s="24" t="s">
        <v>1431</v>
      </c>
      <c r="B145" s="2"/>
      <c r="C145" s="2"/>
      <c r="D145" s="2"/>
      <c r="E145" s="2"/>
      <c r="F145" s="1" t="e">
        <f>+VLOOKUP(E145,Participants!$A$1:$F$1450,2,FALSE)</f>
        <v>#N/A</v>
      </c>
      <c r="G145" s="1" t="e">
        <f>+VLOOKUP(E145,Participants!$A$1:$F$1450,4,FALSE)</f>
        <v>#N/A</v>
      </c>
      <c r="H145" s="1" t="e">
        <f>+VLOOKUP(E145,Participants!$A$1:$F$1450,5,FALSE)</f>
        <v>#N/A</v>
      </c>
      <c r="I145" s="1" t="e">
        <f>+VLOOKUP(E145,Participants!$A$1:$F$1450,3,FALSE)</f>
        <v>#N/A</v>
      </c>
      <c r="J145" s="1" t="e">
        <f>+VLOOKUP(E145,Participants!$A$1:$G$1450,7,FALSE)</f>
        <v>#N/A</v>
      </c>
      <c r="K145" s="1"/>
      <c r="L145" s="1"/>
    </row>
    <row r="146" spans="1:12" ht="21" x14ac:dyDescent="0.35">
      <c r="A146" s="24" t="s">
        <v>1431</v>
      </c>
      <c r="B146" s="2"/>
      <c r="C146" s="2"/>
      <c r="D146" s="2"/>
      <c r="E146" s="2"/>
      <c r="F146" s="1" t="e">
        <f>+VLOOKUP(E146,Participants!$A$1:$F$1450,2,FALSE)</f>
        <v>#N/A</v>
      </c>
      <c r="G146" s="1" t="e">
        <f>+VLOOKUP(E146,Participants!$A$1:$F$1450,4,FALSE)</f>
        <v>#N/A</v>
      </c>
      <c r="H146" s="1" t="e">
        <f>+VLOOKUP(E146,Participants!$A$1:$F$1450,5,FALSE)</f>
        <v>#N/A</v>
      </c>
      <c r="I146" s="1" t="e">
        <f>+VLOOKUP(E146,Participants!$A$1:$F$1450,3,FALSE)</f>
        <v>#N/A</v>
      </c>
      <c r="J146" s="1" t="e">
        <f>+VLOOKUP(E146,Participants!$A$1:$G$1450,7,FALSE)</f>
        <v>#N/A</v>
      </c>
      <c r="K146" s="1"/>
      <c r="L146" s="1"/>
    </row>
    <row r="147" spans="1:12" ht="21" x14ac:dyDescent="0.35">
      <c r="A147" s="24" t="s">
        <v>1431</v>
      </c>
      <c r="B147" s="2"/>
      <c r="C147" s="2"/>
      <c r="D147" s="2"/>
      <c r="E147" s="2"/>
      <c r="F147" s="1" t="e">
        <f>+VLOOKUP(E147,Participants!$A$1:$F$1450,2,FALSE)</f>
        <v>#N/A</v>
      </c>
      <c r="G147" s="1" t="e">
        <f>+VLOOKUP(E147,Participants!$A$1:$F$1450,4,FALSE)</f>
        <v>#N/A</v>
      </c>
      <c r="H147" s="1" t="e">
        <f>+VLOOKUP(E147,Participants!$A$1:$F$1450,5,FALSE)</f>
        <v>#N/A</v>
      </c>
      <c r="I147" s="1" t="e">
        <f>+VLOOKUP(E147,Participants!$A$1:$F$1450,3,FALSE)</f>
        <v>#N/A</v>
      </c>
      <c r="J147" s="1" t="e">
        <f>+VLOOKUP(E147,Participants!$A$1:$G$1450,7,FALSE)</f>
        <v>#N/A</v>
      </c>
      <c r="K147" s="1"/>
      <c r="L147" s="1"/>
    </row>
    <row r="148" spans="1:12" ht="21" x14ac:dyDescent="0.35">
      <c r="A148" s="24" t="s">
        <v>1431</v>
      </c>
      <c r="B148" s="2"/>
      <c r="C148" s="2"/>
      <c r="D148" s="2"/>
      <c r="E148" s="2"/>
      <c r="F148" s="1" t="e">
        <f>+VLOOKUP(E148,Participants!$A$1:$F$1450,2,FALSE)</f>
        <v>#N/A</v>
      </c>
      <c r="G148" s="1" t="e">
        <f>+VLOOKUP(E148,Participants!$A$1:$F$1450,4,FALSE)</f>
        <v>#N/A</v>
      </c>
      <c r="H148" s="1" t="e">
        <f>+VLOOKUP(E148,Participants!$A$1:$F$1450,5,FALSE)</f>
        <v>#N/A</v>
      </c>
      <c r="I148" s="1" t="e">
        <f>+VLOOKUP(E148,Participants!$A$1:$F$1450,3,FALSE)</f>
        <v>#N/A</v>
      </c>
      <c r="J148" s="1" t="e">
        <f>+VLOOKUP(E148,Participants!$A$1:$G$1450,7,FALSE)</f>
        <v>#N/A</v>
      </c>
      <c r="K148" s="1"/>
      <c r="L148" s="1"/>
    </row>
    <row r="149" spans="1:12" ht="21" x14ac:dyDescent="0.35">
      <c r="A149" s="24" t="s">
        <v>1431</v>
      </c>
      <c r="B149" s="2"/>
      <c r="C149" s="2"/>
      <c r="D149" s="2"/>
      <c r="E149" s="2"/>
      <c r="F149" s="1" t="e">
        <f>+VLOOKUP(E149,Participants!$A$1:$F$1450,2,FALSE)</f>
        <v>#N/A</v>
      </c>
      <c r="G149" s="1" t="e">
        <f>+VLOOKUP(E149,Participants!$A$1:$F$1450,4,FALSE)</f>
        <v>#N/A</v>
      </c>
      <c r="H149" s="1" t="e">
        <f>+VLOOKUP(E149,Participants!$A$1:$F$1450,5,FALSE)</f>
        <v>#N/A</v>
      </c>
      <c r="I149" s="1" t="e">
        <f>+VLOOKUP(E149,Participants!$A$1:$F$1450,3,FALSE)</f>
        <v>#N/A</v>
      </c>
      <c r="J149" s="1" t="e">
        <f>+VLOOKUP(E149,Participants!$A$1:$G$1450,7,FALSE)</f>
        <v>#N/A</v>
      </c>
      <c r="K149" s="1"/>
      <c r="L149" s="1"/>
    </row>
    <row r="150" spans="1:12" ht="21" x14ac:dyDescent="0.35">
      <c r="A150" s="24" t="s">
        <v>1431</v>
      </c>
      <c r="B150" s="2"/>
      <c r="C150" s="2"/>
      <c r="D150" s="2"/>
      <c r="E150" s="2"/>
      <c r="F150" s="1" t="e">
        <f>+VLOOKUP(E150,Participants!$A$1:$F$1450,2,FALSE)</f>
        <v>#N/A</v>
      </c>
      <c r="G150" s="1" t="e">
        <f>+VLOOKUP(E150,Participants!$A$1:$F$1450,4,FALSE)</f>
        <v>#N/A</v>
      </c>
      <c r="H150" s="1" t="e">
        <f>+VLOOKUP(E150,Participants!$A$1:$F$1450,5,FALSE)</f>
        <v>#N/A</v>
      </c>
      <c r="I150" s="1" t="e">
        <f>+VLOOKUP(E150,Participants!$A$1:$F$1450,3,FALSE)</f>
        <v>#N/A</v>
      </c>
      <c r="J150" s="1" t="e">
        <f>+VLOOKUP(E150,Participants!$A$1:$G$1450,7,FALSE)</f>
        <v>#N/A</v>
      </c>
      <c r="K150" s="1"/>
      <c r="L150" s="1"/>
    </row>
    <row r="151" spans="1:12" ht="21" x14ac:dyDescent="0.35">
      <c r="A151" s="24" t="s">
        <v>1431</v>
      </c>
      <c r="B151" s="2"/>
      <c r="C151" s="2"/>
      <c r="D151" s="2"/>
      <c r="E151" s="2"/>
      <c r="F151" s="1" t="e">
        <f>+VLOOKUP(E151,Participants!$A$1:$F$1450,2,FALSE)</f>
        <v>#N/A</v>
      </c>
      <c r="G151" s="1" t="e">
        <f>+VLOOKUP(E151,Participants!$A$1:$F$1450,4,FALSE)</f>
        <v>#N/A</v>
      </c>
      <c r="H151" s="1" t="e">
        <f>+VLOOKUP(E151,Participants!$A$1:$F$1450,5,FALSE)</f>
        <v>#N/A</v>
      </c>
      <c r="I151" s="1" t="e">
        <f>+VLOOKUP(E151,Participants!$A$1:$F$1450,3,FALSE)</f>
        <v>#N/A</v>
      </c>
      <c r="J151" s="1" t="e">
        <f>+VLOOKUP(E151,Participants!$A$1:$G$1450,7,FALSE)</f>
        <v>#N/A</v>
      </c>
      <c r="K151" s="1"/>
      <c r="L151" s="1"/>
    </row>
    <row r="152" spans="1:12" ht="21" x14ac:dyDescent="0.35">
      <c r="A152" s="24" t="s">
        <v>1431</v>
      </c>
      <c r="B152" s="2"/>
      <c r="C152" s="2"/>
      <c r="D152" s="2"/>
      <c r="E152" s="2"/>
      <c r="F152" s="1" t="e">
        <f>+VLOOKUP(E152,Participants!$A$1:$F$1450,2,FALSE)</f>
        <v>#N/A</v>
      </c>
      <c r="G152" s="1" t="e">
        <f>+VLOOKUP(E152,Participants!$A$1:$F$1450,4,FALSE)</f>
        <v>#N/A</v>
      </c>
      <c r="H152" s="1" t="e">
        <f>+VLOOKUP(E152,Participants!$A$1:$F$1450,5,FALSE)</f>
        <v>#N/A</v>
      </c>
      <c r="I152" s="1" t="e">
        <f>+VLOOKUP(E152,Participants!$A$1:$F$1450,3,FALSE)</f>
        <v>#N/A</v>
      </c>
      <c r="J152" s="1" t="e">
        <f>+VLOOKUP(E152,Participants!$A$1:$G$1450,7,FALSE)</f>
        <v>#N/A</v>
      </c>
      <c r="K152" s="1"/>
      <c r="L152" s="1"/>
    </row>
    <row r="153" spans="1:12" ht="21" x14ac:dyDescent="0.35">
      <c r="A153" s="24" t="s">
        <v>1431</v>
      </c>
      <c r="B153" s="2"/>
      <c r="C153" s="2"/>
      <c r="D153" s="2"/>
      <c r="E153" s="2"/>
      <c r="F153" s="1" t="e">
        <f>+VLOOKUP(E153,Participants!$A$1:$F$1450,2,FALSE)</f>
        <v>#N/A</v>
      </c>
      <c r="G153" s="1" t="e">
        <f>+VLOOKUP(E153,Participants!$A$1:$F$1450,4,FALSE)</f>
        <v>#N/A</v>
      </c>
      <c r="H153" s="1" t="e">
        <f>+VLOOKUP(E153,Participants!$A$1:$F$1450,5,FALSE)</f>
        <v>#N/A</v>
      </c>
      <c r="I153" s="1" t="e">
        <f>+VLOOKUP(E153,Participants!$A$1:$F$1450,3,FALSE)</f>
        <v>#N/A</v>
      </c>
      <c r="J153" s="1" t="e">
        <f>+VLOOKUP(E153,Participants!$A$1:$G$1450,7,FALSE)</f>
        <v>#N/A</v>
      </c>
      <c r="K153" s="1"/>
      <c r="L153" s="1"/>
    </row>
    <row r="154" spans="1:12" ht="21" x14ac:dyDescent="0.35">
      <c r="A154" s="24" t="s">
        <v>1431</v>
      </c>
      <c r="B154" s="2"/>
      <c r="C154" s="2"/>
      <c r="D154" s="2"/>
      <c r="E154" s="2"/>
      <c r="F154" s="1" t="e">
        <f>+VLOOKUP(E154,Participants!$A$1:$F$1450,2,FALSE)</f>
        <v>#N/A</v>
      </c>
      <c r="G154" s="1" t="e">
        <f>+VLOOKUP(E154,Participants!$A$1:$F$1450,4,FALSE)</f>
        <v>#N/A</v>
      </c>
      <c r="H154" s="1" t="e">
        <f>+VLOOKUP(E154,Participants!$A$1:$F$1450,5,FALSE)</f>
        <v>#N/A</v>
      </c>
      <c r="I154" s="1" t="e">
        <f>+VLOOKUP(E154,Participants!$A$1:$F$1450,3,FALSE)</f>
        <v>#N/A</v>
      </c>
      <c r="J154" s="1" t="e">
        <f>+VLOOKUP(E154,Participants!$A$1:$G$1450,7,FALSE)</f>
        <v>#N/A</v>
      </c>
      <c r="K154" s="1"/>
      <c r="L154" s="1"/>
    </row>
    <row r="155" spans="1:12" ht="21" x14ac:dyDescent="0.35">
      <c r="A155" s="24" t="s">
        <v>1431</v>
      </c>
      <c r="B155" s="2"/>
      <c r="C155" s="2"/>
      <c r="D155" s="2"/>
      <c r="E155" s="2"/>
      <c r="F155" s="1" t="e">
        <f>+VLOOKUP(E155,Participants!$A$1:$F$1450,2,FALSE)</f>
        <v>#N/A</v>
      </c>
      <c r="G155" s="1" t="e">
        <f>+VLOOKUP(E155,Participants!$A$1:$F$1450,4,FALSE)</f>
        <v>#N/A</v>
      </c>
      <c r="H155" s="1" t="e">
        <f>+VLOOKUP(E155,Participants!$A$1:$F$1450,5,FALSE)</f>
        <v>#N/A</v>
      </c>
      <c r="I155" s="1" t="e">
        <f>+VLOOKUP(E155,Participants!$A$1:$F$1450,3,FALSE)</f>
        <v>#N/A</v>
      </c>
      <c r="J155" s="1" t="e">
        <f>+VLOOKUP(E155,Participants!$A$1:$G$1450,7,FALSE)</f>
        <v>#N/A</v>
      </c>
      <c r="K155" s="1"/>
      <c r="L155" s="1"/>
    </row>
    <row r="156" spans="1:12" ht="21" x14ac:dyDescent="0.35">
      <c r="A156" s="24" t="s">
        <v>1431</v>
      </c>
      <c r="B156" s="2"/>
      <c r="C156" s="2"/>
      <c r="D156" s="2"/>
      <c r="E156" s="2"/>
      <c r="F156" s="1" t="e">
        <f>+VLOOKUP(E156,Participants!$A$1:$F$1450,2,FALSE)</f>
        <v>#N/A</v>
      </c>
      <c r="G156" s="1" t="e">
        <f>+VLOOKUP(E156,Participants!$A$1:$F$1450,4,FALSE)</f>
        <v>#N/A</v>
      </c>
      <c r="H156" s="1" t="e">
        <f>+VLOOKUP(E156,Participants!$A$1:$F$1450,5,FALSE)</f>
        <v>#N/A</v>
      </c>
      <c r="I156" s="1" t="e">
        <f>+VLOOKUP(E156,Participants!$A$1:$F$1450,3,FALSE)</f>
        <v>#N/A</v>
      </c>
      <c r="J156" s="1" t="e">
        <f>+VLOOKUP(E156,Participants!$A$1:$G$1450,7,FALSE)</f>
        <v>#N/A</v>
      </c>
      <c r="K156" s="1"/>
      <c r="L156" s="1"/>
    </row>
    <row r="157" spans="1:12" ht="21" x14ac:dyDescent="0.35">
      <c r="A157" s="24" t="s">
        <v>1431</v>
      </c>
      <c r="B157" s="2"/>
      <c r="C157" s="2"/>
      <c r="D157" s="2"/>
      <c r="E157" s="2"/>
      <c r="F157" s="1" t="e">
        <f>+VLOOKUP(E157,Participants!$A$1:$F$1450,2,FALSE)</f>
        <v>#N/A</v>
      </c>
      <c r="G157" s="1" t="e">
        <f>+VLOOKUP(E157,Participants!$A$1:$F$1450,4,FALSE)</f>
        <v>#N/A</v>
      </c>
      <c r="H157" s="1" t="e">
        <f>+VLOOKUP(E157,Participants!$A$1:$F$1450,5,FALSE)</f>
        <v>#N/A</v>
      </c>
      <c r="I157" s="1" t="e">
        <f>+VLOOKUP(E157,Participants!$A$1:$F$1450,3,FALSE)</f>
        <v>#N/A</v>
      </c>
      <c r="J157" s="1" t="e">
        <f>+VLOOKUP(E157,Participants!$A$1:$G$1450,7,FALSE)</f>
        <v>#N/A</v>
      </c>
      <c r="K157" s="1"/>
      <c r="L157" s="1"/>
    </row>
    <row r="158" spans="1:12" ht="21" x14ac:dyDescent="0.35">
      <c r="A158" s="24" t="s">
        <v>1431</v>
      </c>
      <c r="B158" s="2"/>
      <c r="C158" s="2"/>
      <c r="D158" s="2"/>
      <c r="E158" s="2"/>
      <c r="F158" s="1" t="e">
        <f>+VLOOKUP(E158,Participants!$A$1:$F$1450,2,FALSE)</f>
        <v>#N/A</v>
      </c>
      <c r="G158" s="1" t="e">
        <f>+VLOOKUP(E158,Participants!$A$1:$F$1450,4,FALSE)</f>
        <v>#N/A</v>
      </c>
      <c r="H158" s="1" t="e">
        <f>+VLOOKUP(E158,Participants!$A$1:$F$1450,5,FALSE)</f>
        <v>#N/A</v>
      </c>
      <c r="I158" s="1" t="e">
        <f>+VLOOKUP(E158,Participants!$A$1:$F$1450,3,FALSE)</f>
        <v>#N/A</v>
      </c>
      <c r="J158" s="1" t="e">
        <f>+VLOOKUP(E158,Participants!$A$1:$G$1450,7,FALSE)</f>
        <v>#N/A</v>
      </c>
      <c r="K158" s="1"/>
      <c r="L158" s="1"/>
    </row>
    <row r="159" spans="1:12" ht="21" x14ac:dyDescent="0.35">
      <c r="A159" s="24" t="s">
        <v>1431</v>
      </c>
      <c r="B159" s="2"/>
      <c r="C159" s="2"/>
      <c r="D159" s="2"/>
      <c r="E159" s="2"/>
      <c r="F159" s="1" t="e">
        <f>+VLOOKUP(E159,Participants!$A$1:$F$1450,2,FALSE)</f>
        <v>#N/A</v>
      </c>
      <c r="G159" s="1" t="e">
        <f>+VLOOKUP(E159,Participants!$A$1:$F$1450,4,FALSE)</f>
        <v>#N/A</v>
      </c>
      <c r="H159" s="1" t="e">
        <f>+VLOOKUP(E159,Participants!$A$1:$F$1450,5,FALSE)</f>
        <v>#N/A</v>
      </c>
      <c r="I159" s="1" t="e">
        <f>+VLOOKUP(E159,Participants!$A$1:$F$1450,3,FALSE)</f>
        <v>#N/A</v>
      </c>
      <c r="J159" s="1" t="e">
        <f>+VLOOKUP(E159,Participants!$A$1:$G$1450,7,FALSE)</f>
        <v>#N/A</v>
      </c>
      <c r="K159" s="1"/>
      <c r="L159" s="1"/>
    </row>
    <row r="160" spans="1:12" ht="21" x14ac:dyDescent="0.35">
      <c r="A160" s="24" t="s">
        <v>1431</v>
      </c>
      <c r="B160" s="2"/>
      <c r="C160" s="2"/>
      <c r="D160" s="2"/>
      <c r="E160" s="2"/>
      <c r="F160" s="1" t="e">
        <f>+VLOOKUP(E160,Participants!$A$1:$F$1450,2,FALSE)</f>
        <v>#N/A</v>
      </c>
      <c r="G160" s="1" t="e">
        <f>+VLOOKUP(E160,Participants!$A$1:$F$1450,4,FALSE)</f>
        <v>#N/A</v>
      </c>
      <c r="H160" s="1" t="e">
        <f>+VLOOKUP(E160,Participants!$A$1:$F$1450,5,FALSE)</f>
        <v>#N/A</v>
      </c>
      <c r="I160" s="1" t="e">
        <f>+VLOOKUP(E160,Participants!$A$1:$F$1450,3,FALSE)</f>
        <v>#N/A</v>
      </c>
      <c r="J160" s="1" t="e">
        <f>+VLOOKUP(E160,Participants!$A$1:$G$1450,7,FALSE)</f>
        <v>#N/A</v>
      </c>
      <c r="K160" s="1"/>
      <c r="L160" s="1"/>
    </row>
    <row r="161" spans="1:12" ht="21" x14ac:dyDescent="0.35">
      <c r="A161" s="24" t="s">
        <v>1431</v>
      </c>
      <c r="B161" s="2"/>
      <c r="C161" s="2"/>
      <c r="D161" s="2"/>
      <c r="E161" s="2"/>
      <c r="F161" s="1" t="e">
        <f>+VLOOKUP(E161,Participants!$A$1:$F$1450,2,FALSE)</f>
        <v>#N/A</v>
      </c>
      <c r="G161" s="1" t="e">
        <f>+VLOOKUP(E161,Participants!$A$1:$F$1450,4,FALSE)</f>
        <v>#N/A</v>
      </c>
      <c r="H161" s="1" t="e">
        <f>+VLOOKUP(E161,Participants!$A$1:$F$1450,5,FALSE)</f>
        <v>#N/A</v>
      </c>
      <c r="I161" s="1" t="e">
        <f>+VLOOKUP(E161,Participants!$A$1:$F$1450,3,FALSE)</f>
        <v>#N/A</v>
      </c>
      <c r="J161" s="1" t="e">
        <f>+VLOOKUP(E161,Participants!$A$1:$G$1450,7,FALSE)</f>
        <v>#N/A</v>
      </c>
      <c r="K161" s="1"/>
      <c r="L161" s="1"/>
    </row>
    <row r="162" spans="1:12" ht="21" x14ac:dyDescent="0.35">
      <c r="A162" s="24" t="s">
        <v>1431</v>
      </c>
      <c r="B162" s="2"/>
      <c r="C162" s="2"/>
      <c r="D162" s="2"/>
      <c r="E162" s="2"/>
      <c r="F162" s="1" t="e">
        <f>+VLOOKUP(E162,Participants!$A$1:$F$1450,2,FALSE)</f>
        <v>#N/A</v>
      </c>
      <c r="G162" s="1" t="e">
        <f>+VLOOKUP(E162,Participants!$A$1:$F$1450,4,FALSE)</f>
        <v>#N/A</v>
      </c>
      <c r="H162" s="1" t="e">
        <f>+VLOOKUP(E162,Participants!$A$1:$F$1450,5,FALSE)</f>
        <v>#N/A</v>
      </c>
      <c r="I162" s="1" t="e">
        <f>+VLOOKUP(E162,Participants!$A$1:$F$1450,3,FALSE)</f>
        <v>#N/A</v>
      </c>
      <c r="J162" s="1" t="e">
        <f>+VLOOKUP(E162,Participants!$A$1:$G$1450,7,FALSE)</f>
        <v>#N/A</v>
      </c>
      <c r="K162" s="1"/>
      <c r="L162" s="1"/>
    </row>
    <row r="163" spans="1:12" ht="21" x14ac:dyDescent="0.35">
      <c r="A163" s="24" t="s">
        <v>1431</v>
      </c>
      <c r="B163" s="2"/>
      <c r="C163" s="2"/>
      <c r="D163" s="2"/>
      <c r="E163" s="2"/>
      <c r="F163" s="1" t="e">
        <f>+VLOOKUP(E163,Participants!$A$1:$F$1450,2,FALSE)</f>
        <v>#N/A</v>
      </c>
      <c r="G163" s="1" t="e">
        <f>+VLOOKUP(E163,Participants!$A$1:$F$1450,4,FALSE)</f>
        <v>#N/A</v>
      </c>
      <c r="H163" s="1" t="e">
        <f>+VLOOKUP(E163,Participants!$A$1:$F$1450,5,FALSE)</f>
        <v>#N/A</v>
      </c>
      <c r="I163" s="1" t="e">
        <f>+VLOOKUP(E163,Participants!$A$1:$F$1450,3,FALSE)</f>
        <v>#N/A</v>
      </c>
      <c r="J163" s="1" t="e">
        <f>+VLOOKUP(E163,Participants!$A$1:$G$1450,7,FALSE)</f>
        <v>#N/A</v>
      </c>
      <c r="K163" s="1"/>
      <c r="L163" s="1"/>
    </row>
    <row r="164" spans="1:12" ht="21" x14ac:dyDescent="0.35">
      <c r="A164" s="24" t="s">
        <v>1431</v>
      </c>
      <c r="B164" s="2"/>
      <c r="C164" s="2"/>
      <c r="D164" s="2"/>
      <c r="E164" s="2"/>
      <c r="F164" s="1" t="e">
        <f>+VLOOKUP(E164,Participants!$A$1:$F$1450,2,FALSE)</f>
        <v>#N/A</v>
      </c>
      <c r="G164" s="1" t="e">
        <f>+VLOOKUP(E164,Participants!$A$1:$F$1450,4,FALSE)</f>
        <v>#N/A</v>
      </c>
      <c r="H164" s="1" t="e">
        <f>+VLOOKUP(E164,Participants!$A$1:$F$1450,5,FALSE)</f>
        <v>#N/A</v>
      </c>
      <c r="I164" s="1" t="e">
        <f>+VLOOKUP(E164,Participants!$A$1:$F$1450,3,FALSE)</f>
        <v>#N/A</v>
      </c>
      <c r="J164" s="1" t="e">
        <f>+VLOOKUP(E164,Participants!$A$1:$G$1450,7,FALSE)</f>
        <v>#N/A</v>
      </c>
      <c r="K164" s="1"/>
      <c r="L164" s="1"/>
    </row>
    <row r="165" spans="1:12" ht="21" x14ac:dyDescent="0.35">
      <c r="A165" s="24" t="s">
        <v>1431</v>
      </c>
      <c r="B165" s="2"/>
      <c r="C165" s="2"/>
      <c r="D165" s="2"/>
      <c r="E165" s="2"/>
      <c r="F165" s="1" t="e">
        <f>+VLOOKUP(E165,Participants!$A$1:$F$1450,2,FALSE)</f>
        <v>#N/A</v>
      </c>
      <c r="G165" s="1" t="e">
        <f>+VLOOKUP(E165,Participants!$A$1:$F$1450,4,FALSE)</f>
        <v>#N/A</v>
      </c>
      <c r="H165" s="1" t="e">
        <f>+VLOOKUP(E165,Participants!$A$1:$F$1450,5,FALSE)</f>
        <v>#N/A</v>
      </c>
      <c r="I165" s="1" t="e">
        <f>+VLOOKUP(E165,Participants!$A$1:$F$1450,3,FALSE)</f>
        <v>#N/A</v>
      </c>
      <c r="J165" s="1" t="e">
        <f>+VLOOKUP(E165,Participants!$A$1:$G$1450,7,FALSE)</f>
        <v>#N/A</v>
      </c>
      <c r="K165" s="1"/>
      <c r="L165" s="1"/>
    </row>
    <row r="166" spans="1:12" ht="21" x14ac:dyDescent="0.35">
      <c r="A166" s="24" t="s">
        <v>1431</v>
      </c>
      <c r="B166" s="2"/>
      <c r="C166" s="2"/>
      <c r="D166" s="2"/>
      <c r="E166" s="2"/>
      <c r="F166" s="1" t="e">
        <f>+VLOOKUP(E166,Participants!$A$1:$F$1450,2,FALSE)</f>
        <v>#N/A</v>
      </c>
      <c r="G166" s="1" t="e">
        <f>+VLOOKUP(E166,Participants!$A$1:$F$1450,4,FALSE)</f>
        <v>#N/A</v>
      </c>
      <c r="H166" s="1" t="e">
        <f>+VLOOKUP(E166,Participants!$A$1:$F$1450,5,FALSE)</f>
        <v>#N/A</v>
      </c>
      <c r="I166" s="1" t="e">
        <f>+VLOOKUP(E166,Participants!$A$1:$F$1450,3,FALSE)</f>
        <v>#N/A</v>
      </c>
      <c r="J166" s="1" t="e">
        <f>+VLOOKUP(E166,Participants!$A$1:$G$1450,7,FALSE)</f>
        <v>#N/A</v>
      </c>
      <c r="K166" s="1"/>
      <c r="L166" s="1"/>
    </row>
    <row r="167" spans="1:12" ht="21" x14ac:dyDescent="0.35">
      <c r="A167" s="24" t="s">
        <v>1431</v>
      </c>
      <c r="B167" s="2"/>
      <c r="C167" s="2"/>
      <c r="D167" s="2"/>
      <c r="E167" s="2"/>
      <c r="F167" s="1" t="e">
        <f>+VLOOKUP(E167,Participants!$A$1:$F$1450,2,FALSE)</f>
        <v>#N/A</v>
      </c>
      <c r="G167" s="1" t="e">
        <f>+VLOOKUP(E167,Participants!$A$1:$F$1450,4,FALSE)</f>
        <v>#N/A</v>
      </c>
      <c r="H167" s="1" t="e">
        <f>+VLOOKUP(E167,Participants!$A$1:$F$1450,5,FALSE)</f>
        <v>#N/A</v>
      </c>
      <c r="I167" s="1" t="e">
        <f>+VLOOKUP(E167,Participants!$A$1:$F$1450,3,FALSE)</f>
        <v>#N/A</v>
      </c>
      <c r="J167" s="1" t="e">
        <f>+VLOOKUP(E167,Participants!$A$1:$G$1450,7,FALSE)</f>
        <v>#N/A</v>
      </c>
      <c r="K167" s="1"/>
      <c r="L167" s="1"/>
    </row>
    <row r="168" spans="1:12" ht="21" x14ac:dyDescent="0.35">
      <c r="A168" s="24" t="s">
        <v>1431</v>
      </c>
      <c r="B168" s="2"/>
      <c r="C168" s="2"/>
      <c r="D168" s="2"/>
      <c r="E168" s="2"/>
      <c r="F168" s="1" t="e">
        <f>+VLOOKUP(E168,Participants!$A$1:$F$1450,2,FALSE)</f>
        <v>#N/A</v>
      </c>
      <c r="G168" s="1" t="e">
        <f>+VLOOKUP(E168,Participants!$A$1:$F$1450,4,FALSE)</f>
        <v>#N/A</v>
      </c>
      <c r="H168" s="1" t="e">
        <f>+VLOOKUP(E168,Participants!$A$1:$F$1450,5,FALSE)</f>
        <v>#N/A</v>
      </c>
      <c r="I168" s="1" t="e">
        <f>+VLOOKUP(E168,Participants!$A$1:$F$1450,3,FALSE)</f>
        <v>#N/A</v>
      </c>
      <c r="J168" s="1" t="e">
        <f>+VLOOKUP(E168,Participants!$A$1:$G$1450,7,FALSE)</f>
        <v>#N/A</v>
      </c>
      <c r="K168" s="1"/>
      <c r="L168" s="1"/>
    </row>
    <row r="169" spans="1:12" ht="21" x14ac:dyDescent="0.35">
      <c r="A169" s="24" t="s">
        <v>1431</v>
      </c>
      <c r="B169" s="2"/>
      <c r="C169" s="2"/>
      <c r="D169" s="2"/>
      <c r="E169" s="2"/>
      <c r="F169" s="1" t="e">
        <f>+VLOOKUP(E169,Participants!$A$1:$F$1450,2,FALSE)</f>
        <v>#N/A</v>
      </c>
      <c r="G169" s="1" t="e">
        <f>+VLOOKUP(E169,Participants!$A$1:$F$1450,4,FALSE)</f>
        <v>#N/A</v>
      </c>
      <c r="H169" s="1" t="e">
        <f>+VLOOKUP(E169,Participants!$A$1:$F$1450,5,FALSE)</f>
        <v>#N/A</v>
      </c>
      <c r="I169" s="1" t="e">
        <f>+VLOOKUP(E169,Participants!$A$1:$F$1450,3,FALSE)</f>
        <v>#N/A</v>
      </c>
      <c r="J169" s="1" t="e">
        <f>+VLOOKUP(E169,Participants!$A$1:$G$1450,7,FALSE)</f>
        <v>#N/A</v>
      </c>
      <c r="K169" s="1"/>
      <c r="L169" s="1"/>
    </row>
    <row r="170" spans="1:12" ht="21" x14ac:dyDescent="0.35">
      <c r="A170" s="24" t="s">
        <v>1431</v>
      </c>
      <c r="B170" s="2"/>
      <c r="C170" s="2"/>
      <c r="D170" s="2"/>
      <c r="E170" s="2"/>
      <c r="F170" s="1" t="e">
        <f>+VLOOKUP(E170,Participants!$A$1:$F$1450,2,FALSE)</f>
        <v>#N/A</v>
      </c>
      <c r="G170" s="1" t="e">
        <f>+VLOOKUP(E170,Participants!$A$1:$F$1450,4,FALSE)</f>
        <v>#N/A</v>
      </c>
      <c r="H170" s="1" t="e">
        <f>+VLOOKUP(E170,Participants!$A$1:$F$1450,5,FALSE)</f>
        <v>#N/A</v>
      </c>
      <c r="I170" s="1" t="e">
        <f>+VLOOKUP(E170,Participants!$A$1:$F$1450,3,FALSE)</f>
        <v>#N/A</v>
      </c>
      <c r="J170" s="1" t="e">
        <f>+VLOOKUP(E170,Participants!$A$1:$G$1450,7,FALSE)</f>
        <v>#N/A</v>
      </c>
      <c r="K170" s="1"/>
      <c r="L170" s="1"/>
    </row>
    <row r="171" spans="1:12" ht="21" x14ac:dyDescent="0.35">
      <c r="A171" s="24" t="s">
        <v>1431</v>
      </c>
      <c r="B171" s="2"/>
      <c r="C171" s="2"/>
      <c r="D171" s="2"/>
      <c r="E171" s="2"/>
      <c r="F171" s="1" t="e">
        <f>+VLOOKUP(E171,Participants!$A$1:$F$1450,2,FALSE)</f>
        <v>#N/A</v>
      </c>
      <c r="G171" s="1" t="e">
        <f>+VLOOKUP(E171,Participants!$A$1:$F$1450,4,FALSE)</f>
        <v>#N/A</v>
      </c>
      <c r="H171" s="1" t="e">
        <f>+VLOOKUP(E171,Participants!$A$1:$F$1450,5,FALSE)</f>
        <v>#N/A</v>
      </c>
      <c r="I171" s="1" t="e">
        <f>+VLOOKUP(E171,Participants!$A$1:$F$1450,3,FALSE)</f>
        <v>#N/A</v>
      </c>
      <c r="J171" s="1" t="e">
        <f>+VLOOKUP(E171,Participants!$A$1:$G$1450,7,FALSE)</f>
        <v>#N/A</v>
      </c>
      <c r="K171" s="1"/>
      <c r="L171" s="1"/>
    </row>
    <row r="172" spans="1:12" ht="21" x14ac:dyDescent="0.35">
      <c r="A172" s="24" t="s">
        <v>1431</v>
      </c>
      <c r="B172" s="2"/>
      <c r="C172" s="2"/>
      <c r="D172" s="2"/>
      <c r="E172" s="2"/>
      <c r="F172" s="1" t="e">
        <f>+VLOOKUP(E172,Participants!$A$1:$F$1450,2,FALSE)</f>
        <v>#N/A</v>
      </c>
      <c r="G172" s="1" t="e">
        <f>+VLOOKUP(E172,Participants!$A$1:$F$1450,4,FALSE)</f>
        <v>#N/A</v>
      </c>
      <c r="H172" s="1" t="e">
        <f>+VLOOKUP(E172,Participants!$A$1:$F$1450,5,FALSE)</f>
        <v>#N/A</v>
      </c>
      <c r="I172" s="1" t="e">
        <f>+VLOOKUP(E172,Participants!$A$1:$F$1450,3,FALSE)</f>
        <v>#N/A</v>
      </c>
      <c r="J172" s="1" t="e">
        <f>+VLOOKUP(E172,Participants!$A$1:$G$1450,7,FALSE)</f>
        <v>#N/A</v>
      </c>
      <c r="K172" s="1"/>
      <c r="L172" s="1"/>
    </row>
    <row r="173" spans="1:12" ht="21" x14ac:dyDescent="0.35">
      <c r="A173" s="24" t="s">
        <v>1431</v>
      </c>
      <c r="B173" s="2"/>
      <c r="C173" s="2"/>
      <c r="D173" s="2"/>
      <c r="E173" s="2"/>
      <c r="F173" s="1" t="e">
        <f>+VLOOKUP(E173,Participants!$A$1:$F$1450,2,FALSE)</f>
        <v>#N/A</v>
      </c>
      <c r="G173" s="1" t="e">
        <f>+VLOOKUP(E173,Participants!$A$1:$F$1450,4,FALSE)</f>
        <v>#N/A</v>
      </c>
      <c r="H173" s="1" t="e">
        <f>+VLOOKUP(E173,Participants!$A$1:$F$1450,5,FALSE)</f>
        <v>#N/A</v>
      </c>
      <c r="I173" s="1" t="e">
        <f>+VLOOKUP(E173,Participants!$A$1:$F$1450,3,FALSE)</f>
        <v>#N/A</v>
      </c>
      <c r="J173" s="1" t="e">
        <f>+VLOOKUP(E173,Participants!$A$1:$G$1450,7,FALSE)</f>
        <v>#N/A</v>
      </c>
      <c r="K173" s="1"/>
      <c r="L173" s="1"/>
    </row>
    <row r="174" spans="1:12" ht="21" x14ac:dyDescent="0.35">
      <c r="A174" s="24" t="s">
        <v>1431</v>
      </c>
      <c r="B174" s="2"/>
      <c r="C174" s="2"/>
      <c r="D174" s="2"/>
      <c r="E174" s="2"/>
      <c r="F174" s="1" t="e">
        <f>+VLOOKUP(E174,Participants!$A$1:$F$1450,2,FALSE)</f>
        <v>#N/A</v>
      </c>
      <c r="G174" s="1" t="e">
        <f>+VLOOKUP(E174,Participants!$A$1:$F$1450,4,FALSE)</f>
        <v>#N/A</v>
      </c>
      <c r="H174" s="1" t="e">
        <f>+VLOOKUP(E174,Participants!$A$1:$F$1450,5,FALSE)</f>
        <v>#N/A</v>
      </c>
      <c r="I174" s="1" t="e">
        <f>+VLOOKUP(E174,Participants!$A$1:$F$1450,3,FALSE)</f>
        <v>#N/A</v>
      </c>
      <c r="J174" s="1" t="e">
        <f>+VLOOKUP(E174,Participants!$A$1:$G$1450,7,FALSE)</f>
        <v>#N/A</v>
      </c>
      <c r="K174" s="1"/>
      <c r="L174" s="1"/>
    </row>
    <row r="175" spans="1:12" ht="21" x14ac:dyDescent="0.35">
      <c r="A175" s="24" t="s">
        <v>1431</v>
      </c>
      <c r="B175" s="2"/>
      <c r="C175" s="2"/>
      <c r="D175" s="2"/>
      <c r="E175" s="2"/>
      <c r="F175" s="1" t="e">
        <f>+VLOOKUP(E175,Participants!$A$1:$F$1450,2,FALSE)</f>
        <v>#N/A</v>
      </c>
      <c r="G175" s="1" t="e">
        <f>+VLOOKUP(E175,Participants!$A$1:$F$1450,4,FALSE)</f>
        <v>#N/A</v>
      </c>
      <c r="H175" s="1" t="e">
        <f>+VLOOKUP(E175,Participants!$A$1:$F$1450,5,FALSE)</f>
        <v>#N/A</v>
      </c>
      <c r="I175" s="1" t="e">
        <f>+VLOOKUP(E175,Participants!$A$1:$F$1450,3,FALSE)</f>
        <v>#N/A</v>
      </c>
      <c r="J175" s="1" t="e">
        <f>+VLOOKUP(E175,Participants!$A$1:$G$1450,7,FALSE)</f>
        <v>#N/A</v>
      </c>
      <c r="K175" s="1"/>
      <c r="L175" s="1"/>
    </row>
    <row r="176" spans="1:12" ht="21" x14ac:dyDescent="0.35">
      <c r="A176" s="24" t="s">
        <v>1431</v>
      </c>
      <c r="B176" s="2"/>
      <c r="C176" s="2"/>
      <c r="D176" s="2"/>
      <c r="E176" s="2"/>
      <c r="F176" s="1" t="e">
        <f>+VLOOKUP(E176,Participants!$A$1:$F$1450,2,FALSE)</f>
        <v>#N/A</v>
      </c>
      <c r="G176" s="1" t="e">
        <f>+VLOOKUP(E176,Participants!$A$1:$F$1450,4,FALSE)</f>
        <v>#N/A</v>
      </c>
      <c r="H176" s="1" t="e">
        <f>+VLOOKUP(E176,Participants!$A$1:$F$1450,5,FALSE)</f>
        <v>#N/A</v>
      </c>
      <c r="I176" s="1" t="e">
        <f>+VLOOKUP(E176,Participants!$A$1:$F$1450,3,FALSE)</f>
        <v>#N/A</v>
      </c>
      <c r="J176" s="1" t="e">
        <f>+VLOOKUP(E176,Participants!$A$1:$G$1450,7,FALSE)</f>
        <v>#N/A</v>
      </c>
      <c r="K176" s="1"/>
      <c r="L176" s="1"/>
    </row>
    <row r="177" spans="1:12" ht="21" x14ac:dyDescent="0.35">
      <c r="A177" s="24" t="s">
        <v>1431</v>
      </c>
      <c r="B177" s="2"/>
      <c r="C177" s="2"/>
      <c r="D177" s="2"/>
      <c r="E177" s="2"/>
      <c r="F177" s="1" t="e">
        <f>+VLOOKUP(E177,Participants!$A$1:$F$1450,2,FALSE)</f>
        <v>#N/A</v>
      </c>
      <c r="G177" s="1" t="e">
        <f>+VLOOKUP(E177,Participants!$A$1:$F$1450,4,FALSE)</f>
        <v>#N/A</v>
      </c>
      <c r="H177" s="1" t="e">
        <f>+VLOOKUP(E177,Participants!$A$1:$F$1450,5,FALSE)</f>
        <v>#N/A</v>
      </c>
      <c r="I177" s="1" t="e">
        <f>+VLOOKUP(E177,Participants!$A$1:$F$1450,3,FALSE)</f>
        <v>#N/A</v>
      </c>
      <c r="J177" s="1" t="e">
        <f>+VLOOKUP(E177,Participants!$A$1:$G$1450,7,FALSE)</f>
        <v>#N/A</v>
      </c>
      <c r="K177" s="1"/>
      <c r="L177" s="1"/>
    </row>
    <row r="203" spans="1:28" x14ac:dyDescent="0.25">
      <c r="B203" s="16" t="s">
        <v>8</v>
      </c>
      <c r="C203" s="16" t="s">
        <v>11</v>
      </c>
      <c r="D203" s="16" t="s">
        <v>18</v>
      </c>
      <c r="E203" s="17" t="s">
        <v>21</v>
      </c>
      <c r="F203" s="16" t="s">
        <v>24</v>
      </c>
      <c r="G203" s="16" t="s">
        <v>27</v>
      </c>
      <c r="H203" s="16" t="s">
        <v>30</v>
      </c>
      <c r="I203" s="16" t="s">
        <v>32</v>
      </c>
      <c r="J203" s="16" t="s">
        <v>34</v>
      </c>
      <c r="K203" s="16" t="s">
        <v>37</v>
      </c>
      <c r="L203" s="16" t="s">
        <v>40</v>
      </c>
      <c r="M203" s="16" t="s">
        <v>43</v>
      </c>
      <c r="N203" s="16" t="s">
        <v>46</v>
      </c>
      <c r="O203" s="16" t="s">
        <v>51</v>
      </c>
      <c r="P203" s="16" t="s">
        <v>54</v>
      </c>
      <c r="Q203" s="16" t="s">
        <v>57</v>
      </c>
      <c r="R203" s="16" t="s">
        <v>60</v>
      </c>
      <c r="S203" s="16" t="s">
        <v>63</v>
      </c>
      <c r="T203" s="16" t="s">
        <v>66</v>
      </c>
      <c r="U203" s="16" t="s">
        <v>69</v>
      </c>
      <c r="V203" s="16" t="s">
        <v>72</v>
      </c>
      <c r="W203" s="16" t="s">
        <v>75</v>
      </c>
      <c r="X203" s="16" t="s">
        <v>78</v>
      </c>
      <c r="Y203" t="s">
        <v>81</v>
      </c>
      <c r="Z203" t="s">
        <v>84</v>
      </c>
      <c r="AA203" t="s">
        <v>87</v>
      </c>
      <c r="AB203" s="16" t="s">
        <v>1281</v>
      </c>
    </row>
    <row r="204" spans="1:28" x14ac:dyDescent="0.25">
      <c r="A204" t="s">
        <v>49</v>
      </c>
      <c r="B204">
        <f t="shared" ref="B204:K209" si="0">+SUMIFS($L$2:$L$202,$J$2:$J$202,$A204,$G$2:$G$202,B$203)</f>
        <v>0</v>
      </c>
      <c r="C204">
        <f t="shared" si="0"/>
        <v>0</v>
      </c>
      <c r="D204">
        <f t="shared" si="0"/>
        <v>0</v>
      </c>
      <c r="E204">
        <f t="shared" si="0"/>
        <v>0</v>
      </c>
      <c r="F204">
        <f t="shared" si="0"/>
        <v>0</v>
      </c>
      <c r="G204">
        <f t="shared" si="0"/>
        <v>0</v>
      </c>
      <c r="H204">
        <f t="shared" si="0"/>
        <v>0</v>
      </c>
      <c r="I204">
        <f t="shared" si="0"/>
        <v>14</v>
      </c>
      <c r="J204">
        <f t="shared" si="0"/>
        <v>0</v>
      </c>
      <c r="K204">
        <f t="shared" si="0"/>
        <v>0</v>
      </c>
      <c r="L204">
        <f t="shared" ref="L204:U209" si="1">+SUMIFS($L$2:$L$202,$J$2:$J$202,$A204,$G$2:$G$202,L$203)</f>
        <v>0</v>
      </c>
      <c r="M204">
        <f t="shared" si="1"/>
        <v>0</v>
      </c>
      <c r="N204">
        <f t="shared" si="1"/>
        <v>0</v>
      </c>
      <c r="O204">
        <f t="shared" si="1"/>
        <v>0</v>
      </c>
      <c r="P204">
        <f t="shared" si="1"/>
        <v>0</v>
      </c>
      <c r="Q204">
        <f t="shared" si="1"/>
        <v>3</v>
      </c>
      <c r="R204">
        <f t="shared" si="1"/>
        <v>0</v>
      </c>
      <c r="S204">
        <f t="shared" si="1"/>
        <v>5</v>
      </c>
      <c r="T204">
        <f t="shared" si="1"/>
        <v>0</v>
      </c>
      <c r="U204">
        <f t="shared" si="1"/>
        <v>0</v>
      </c>
      <c r="V204">
        <f t="shared" ref="V204:AA209" si="2">+SUMIFS($L$2:$L$202,$J$2:$J$202,$A204,$G$2:$G$202,V$203)</f>
        <v>0</v>
      </c>
      <c r="W204">
        <f t="shared" si="2"/>
        <v>10</v>
      </c>
      <c r="X204">
        <f t="shared" si="2"/>
        <v>7</v>
      </c>
      <c r="Y204">
        <f t="shared" si="2"/>
        <v>0</v>
      </c>
      <c r="Z204">
        <f t="shared" si="2"/>
        <v>0</v>
      </c>
      <c r="AA204">
        <f t="shared" si="2"/>
        <v>0</v>
      </c>
      <c r="AB204">
        <f>SUM(B204:AA204)</f>
        <v>39</v>
      </c>
    </row>
    <row r="205" spans="1:28" x14ac:dyDescent="0.25">
      <c r="A205" t="s">
        <v>14</v>
      </c>
      <c r="B205">
        <f t="shared" si="0"/>
        <v>0</v>
      </c>
      <c r="C205">
        <f t="shared" si="0"/>
        <v>0</v>
      </c>
      <c r="D205">
        <f t="shared" si="0"/>
        <v>0</v>
      </c>
      <c r="E205">
        <f t="shared" si="0"/>
        <v>0</v>
      </c>
      <c r="F205">
        <f t="shared" si="0"/>
        <v>0</v>
      </c>
      <c r="G205">
        <f t="shared" si="0"/>
        <v>0</v>
      </c>
      <c r="H205">
        <f t="shared" si="0"/>
        <v>0</v>
      </c>
      <c r="I205">
        <f t="shared" si="0"/>
        <v>8</v>
      </c>
      <c r="J205">
        <f t="shared" si="0"/>
        <v>0</v>
      </c>
      <c r="K205">
        <f t="shared" si="0"/>
        <v>0</v>
      </c>
      <c r="L205">
        <f t="shared" si="1"/>
        <v>0</v>
      </c>
      <c r="M205">
        <f t="shared" si="1"/>
        <v>0</v>
      </c>
      <c r="N205">
        <f t="shared" si="1"/>
        <v>0</v>
      </c>
      <c r="O205">
        <f t="shared" si="1"/>
        <v>0</v>
      </c>
      <c r="P205">
        <f t="shared" si="1"/>
        <v>0</v>
      </c>
      <c r="Q205">
        <f t="shared" si="1"/>
        <v>5</v>
      </c>
      <c r="R205">
        <f t="shared" si="1"/>
        <v>0</v>
      </c>
      <c r="S205">
        <f t="shared" si="1"/>
        <v>0</v>
      </c>
      <c r="T205">
        <f t="shared" si="1"/>
        <v>0</v>
      </c>
      <c r="U205">
        <f t="shared" si="1"/>
        <v>0</v>
      </c>
      <c r="V205">
        <f t="shared" si="2"/>
        <v>0</v>
      </c>
      <c r="W205">
        <f t="shared" si="2"/>
        <v>16</v>
      </c>
      <c r="X205">
        <f t="shared" si="2"/>
        <v>0</v>
      </c>
      <c r="Y205">
        <f t="shared" si="2"/>
        <v>0</v>
      </c>
      <c r="Z205">
        <f t="shared" si="2"/>
        <v>0</v>
      </c>
      <c r="AA205">
        <f t="shared" si="2"/>
        <v>0</v>
      </c>
      <c r="AB205">
        <f t="shared" ref="AB205:AB209" si="3">SUM(B205:AA205)</f>
        <v>29</v>
      </c>
    </row>
    <row r="206" spans="1:28" x14ac:dyDescent="0.25">
      <c r="A206" t="s">
        <v>129</v>
      </c>
      <c r="B206">
        <f t="shared" si="0"/>
        <v>0</v>
      </c>
      <c r="C206">
        <f t="shared" si="0"/>
        <v>0</v>
      </c>
      <c r="D206">
        <f t="shared" si="0"/>
        <v>10</v>
      </c>
      <c r="E206">
        <f t="shared" si="0"/>
        <v>0</v>
      </c>
      <c r="F206">
        <f t="shared" si="0"/>
        <v>0</v>
      </c>
      <c r="G206">
        <f t="shared" si="0"/>
        <v>0</v>
      </c>
      <c r="H206">
        <f t="shared" si="0"/>
        <v>0</v>
      </c>
      <c r="I206">
        <f t="shared" si="0"/>
        <v>18</v>
      </c>
      <c r="J206">
        <f t="shared" si="0"/>
        <v>0</v>
      </c>
      <c r="K206">
        <f t="shared" si="0"/>
        <v>0</v>
      </c>
      <c r="L206">
        <f t="shared" si="1"/>
        <v>0</v>
      </c>
      <c r="M206">
        <f t="shared" si="1"/>
        <v>0</v>
      </c>
      <c r="N206">
        <f t="shared" si="1"/>
        <v>0</v>
      </c>
      <c r="O206">
        <f t="shared" si="1"/>
        <v>0</v>
      </c>
      <c r="P206">
        <f t="shared" si="1"/>
        <v>0</v>
      </c>
      <c r="Q206">
        <f t="shared" si="1"/>
        <v>0</v>
      </c>
      <c r="R206">
        <f t="shared" si="1"/>
        <v>0</v>
      </c>
      <c r="S206">
        <f t="shared" si="1"/>
        <v>0</v>
      </c>
      <c r="T206">
        <f t="shared" si="1"/>
        <v>0</v>
      </c>
      <c r="U206">
        <f t="shared" si="1"/>
        <v>0</v>
      </c>
      <c r="V206">
        <f t="shared" si="2"/>
        <v>0</v>
      </c>
      <c r="W206">
        <f t="shared" si="2"/>
        <v>0</v>
      </c>
      <c r="X206">
        <f t="shared" si="2"/>
        <v>5</v>
      </c>
      <c r="Y206">
        <f t="shared" si="2"/>
        <v>0</v>
      </c>
      <c r="Z206">
        <f t="shared" si="2"/>
        <v>0</v>
      </c>
      <c r="AA206">
        <f t="shared" si="2"/>
        <v>0</v>
      </c>
      <c r="AB206">
        <f t="shared" si="3"/>
        <v>33</v>
      </c>
    </row>
    <row r="207" spans="1:28" x14ac:dyDescent="0.25">
      <c r="A207" t="s">
        <v>98</v>
      </c>
      <c r="B207">
        <f t="shared" si="0"/>
        <v>0</v>
      </c>
      <c r="C207">
        <f t="shared" si="0"/>
        <v>0</v>
      </c>
      <c r="D207">
        <f t="shared" si="0"/>
        <v>8</v>
      </c>
      <c r="E207">
        <f t="shared" si="0"/>
        <v>0</v>
      </c>
      <c r="F207">
        <f t="shared" si="0"/>
        <v>0</v>
      </c>
      <c r="G207">
        <f t="shared" si="0"/>
        <v>0</v>
      </c>
      <c r="H207">
        <f t="shared" si="0"/>
        <v>0</v>
      </c>
      <c r="I207">
        <f t="shared" si="0"/>
        <v>0</v>
      </c>
      <c r="J207">
        <f t="shared" si="0"/>
        <v>0</v>
      </c>
      <c r="K207">
        <f t="shared" si="0"/>
        <v>0</v>
      </c>
      <c r="L207">
        <f t="shared" si="1"/>
        <v>0</v>
      </c>
      <c r="M207">
        <f t="shared" si="1"/>
        <v>0</v>
      </c>
      <c r="N207">
        <f t="shared" si="1"/>
        <v>0</v>
      </c>
      <c r="O207">
        <f t="shared" si="1"/>
        <v>0</v>
      </c>
      <c r="P207">
        <f t="shared" si="1"/>
        <v>0</v>
      </c>
      <c r="Q207">
        <f t="shared" si="1"/>
        <v>0</v>
      </c>
      <c r="R207">
        <f t="shared" si="1"/>
        <v>0</v>
      </c>
      <c r="S207">
        <f t="shared" si="1"/>
        <v>10</v>
      </c>
      <c r="T207">
        <f t="shared" si="1"/>
        <v>0</v>
      </c>
      <c r="U207">
        <f t="shared" si="1"/>
        <v>0</v>
      </c>
      <c r="V207">
        <f t="shared" si="2"/>
        <v>0</v>
      </c>
      <c r="W207">
        <f t="shared" si="2"/>
        <v>0</v>
      </c>
      <c r="X207">
        <f t="shared" si="2"/>
        <v>0</v>
      </c>
      <c r="Y207">
        <f t="shared" si="2"/>
        <v>0</v>
      </c>
      <c r="Z207">
        <f t="shared" si="2"/>
        <v>0</v>
      </c>
      <c r="AA207">
        <f t="shared" si="2"/>
        <v>0</v>
      </c>
      <c r="AB207">
        <f t="shared" si="3"/>
        <v>18</v>
      </c>
    </row>
    <row r="208" spans="1:28" x14ac:dyDescent="0.25">
      <c r="A208" t="s">
        <v>150</v>
      </c>
      <c r="B208">
        <f t="shared" si="0"/>
        <v>0</v>
      </c>
      <c r="C208">
        <f t="shared" si="0"/>
        <v>0</v>
      </c>
      <c r="D208">
        <f t="shared" si="0"/>
        <v>11</v>
      </c>
      <c r="E208">
        <f t="shared" si="0"/>
        <v>0</v>
      </c>
      <c r="F208">
        <f t="shared" si="0"/>
        <v>0</v>
      </c>
      <c r="G208">
        <f t="shared" si="0"/>
        <v>0</v>
      </c>
      <c r="H208">
        <f t="shared" si="0"/>
        <v>0</v>
      </c>
      <c r="I208">
        <f t="shared" si="0"/>
        <v>0</v>
      </c>
      <c r="J208">
        <f t="shared" si="0"/>
        <v>0</v>
      </c>
      <c r="K208">
        <f t="shared" si="0"/>
        <v>0</v>
      </c>
      <c r="L208">
        <f t="shared" si="1"/>
        <v>0</v>
      </c>
      <c r="M208">
        <f t="shared" si="1"/>
        <v>0</v>
      </c>
      <c r="N208">
        <f t="shared" si="1"/>
        <v>0</v>
      </c>
      <c r="O208">
        <f t="shared" si="1"/>
        <v>0</v>
      </c>
      <c r="P208">
        <f t="shared" si="1"/>
        <v>0</v>
      </c>
      <c r="Q208">
        <f t="shared" si="1"/>
        <v>0</v>
      </c>
      <c r="R208">
        <f t="shared" si="1"/>
        <v>0</v>
      </c>
      <c r="S208">
        <f t="shared" si="1"/>
        <v>0</v>
      </c>
      <c r="T208">
        <f t="shared" si="1"/>
        <v>0</v>
      </c>
      <c r="U208">
        <f t="shared" si="1"/>
        <v>0</v>
      </c>
      <c r="V208">
        <f t="shared" si="2"/>
        <v>0</v>
      </c>
      <c r="W208">
        <f t="shared" si="2"/>
        <v>18</v>
      </c>
      <c r="X208">
        <f t="shared" si="2"/>
        <v>0</v>
      </c>
      <c r="Y208">
        <f t="shared" si="2"/>
        <v>0</v>
      </c>
      <c r="Z208">
        <f t="shared" si="2"/>
        <v>0</v>
      </c>
      <c r="AA208">
        <f t="shared" si="2"/>
        <v>0</v>
      </c>
      <c r="AB208">
        <f t="shared" si="3"/>
        <v>29</v>
      </c>
    </row>
    <row r="209" spans="1:28" x14ac:dyDescent="0.25">
      <c r="A209" t="s">
        <v>115</v>
      </c>
      <c r="B209">
        <f t="shared" si="0"/>
        <v>0</v>
      </c>
      <c r="C209">
        <f t="shared" si="0"/>
        <v>0</v>
      </c>
      <c r="D209">
        <f t="shared" si="0"/>
        <v>10</v>
      </c>
      <c r="E209">
        <f t="shared" si="0"/>
        <v>0</v>
      </c>
      <c r="F209">
        <f t="shared" si="0"/>
        <v>0</v>
      </c>
      <c r="G209">
        <f t="shared" si="0"/>
        <v>0</v>
      </c>
      <c r="H209">
        <f t="shared" si="0"/>
        <v>0</v>
      </c>
      <c r="I209">
        <f t="shared" si="0"/>
        <v>1</v>
      </c>
      <c r="J209">
        <f t="shared" si="0"/>
        <v>0</v>
      </c>
      <c r="K209">
        <f t="shared" si="0"/>
        <v>0</v>
      </c>
      <c r="L209">
        <f t="shared" si="1"/>
        <v>0</v>
      </c>
      <c r="M209">
        <f t="shared" si="1"/>
        <v>0</v>
      </c>
      <c r="N209">
        <f t="shared" si="1"/>
        <v>0</v>
      </c>
      <c r="O209">
        <f t="shared" si="1"/>
        <v>0</v>
      </c>
      <c r="P209">
        <f t="shared" si="1"/>
        <v>0</v>
      </c>
      <c r="Q209">
        <f t="shared" si="1"/>
        <v>0</v>
      </c>
      <c r="R209">
        <f t="shared" si="1"/>
        <v>0</v>
      </c>
      <c r="S209">
        <f t="shared" si="1"/>
        <v>6</v>
      </c>
      <c r="T209">
        <f t="shared" si="1"/>
        <v>10</v>
      </c>
      <c r="U209">
        <f t="shared" si="1"/>
        <v>0</v>
      </c>
      <c r="V209">
        <f t="shared" si="2"/>
        <v>0</v>
      </c>
      <c r="W209">
        <f t="shared" si="2"/>
        <v>0</v>
      </c>
      <c r="X209">
        <f t="shared" si="2"/>
        <v>0</v>
      </c>
      <c r="Y209">
        <f t="shared" si="2"/>
        <v>8</v>
      </c>
      <c r="Z209">
        <f t="shared" si="2"/>
        <v>4</v>
      </c>
      <c r="AA209">
        <f t="shared" si="2"/>
        <v>0</v>
      </c>
      <c r="AB209">
        <f t="shared" si="3"/>
        <v>39</v>
      </c>
    </row>
    <row r="359" spans="1:24" x14ac:dyDescent="0.25">
      <c r="B359" s="16" t="s">
        <v>8</v>
      </c>
      <c r="C359" s="16" t="s">
        <v>30</v>
      </c>
      <c r="D359" s="16" t="s">
        <v>32</v>
      </c>
      <c r="E359" s="17" t="s">
        <v>34</v>
      </c>
      <c r="F359" s="16" t="s">
        <v>1424</v>
      </c>
      <c r="G359" s="16" t="s">
        <v>1425</v>
      </c>
      <c r="H359" s="16" t="s">
        <v>46</v>
      </c>
      <c r="I359" s="16" t="s">
        <v>54</v>
      </c>
      <c r="J359" s="16" t="s">
        <v>1426</v>
      </c>
      <c r="K359" s="16" t="s">
        <v>1427</v>
      </c>
      <c r="L359" s="16" t="s">
        <v>57</v>
      </c>
      <c r="M359" s="16" t="s">
        <v>1428</v>
      </c>
      <c r="N359" s="16" t="s">
        <v>63</v>
      </c>
      <c r="O359" s="16" t="s">
        <v>66</v>
      </c>
      <c r="P359" s="16" t="s">
        <v>69</v>
      </c>
      <c r="Q359" s="16" t="s">
        <v>72</v>
      </c>
      <c r="R359" s="16" t="s">
        <v>75</v>
      </c>
      <c r="S359" s="16" t="s">
        <v>1429</v>
      </c>
      <c r="T359" s="16" t="s">
        <v>78</v>
      </c>
      <c r="U359" s="16" t="s">
        <v>81</v>
      </c>
      <c r="V359" s="16" t="s">
        <v>84</v>
      </c>
      <c r="W359" s="16" t="s">
        <v>1430</v>
      </c>
      <c r="X359" s="16" t="s">
        <v>1281</v>
      </c>
    </row>
    <row r="360" spans="1:24" x14ac:dyDescent="0.25">
      <c r="A360" t="s">
        <v>110</v>
      </c>
      <c r="B360" t="e">
        <f>+SUMIF(#REF!,B$359,#REF!)</f>
        <v>#REF!</v>
      </c>
      <c r="C360" t="e">
        <f>+SUMIF(#REF!,C$359,#REF!)</f>
        <v>#REF!</v>
      </c>
      <c r="D360" t="e">
        <f>+SUMIF(#REF!,D$359,#REF!)</f>
        <v>#REF!</v>
      </c>
      <c r="E360" t="e">
        <f>+SUMIF(#REF!,E$359,#REF!)</f>
        <v>#REF!</v>
      </c>
      <c r="F360" t="e">
        <f>+SUMIF(#REF!,F$359,#REF!)</f>
        <v>#REF!</v>
      </c>
      <c r="G360" t="e">
        <f>+SUMIF(#REF!,G$359,#REF!)</f>
        <v>#REF!</v>
      </c>
      <c r="H360" t="e">
        <f>+SUMIF(#REF!,H$359,#REF!)</f>
        <v>#REF!</v>
      </c>
      <c r="I360" t="e">
        <f>+SUMIF(#REF!,I$359,#REF!)</f>
        <v>#REF!</v>
      </c>
      <c r="J360" t="e">
        <f>+SUMIF(#REF!,J$359,#REF!)</f>
        <v>#REF!</v>
      </c>
      <c r="K360" t="e">
        <f>+SUMIF(#REF!,K$359,#REF!)</f>
        <v>#REF!</v>
      </c>
      <c r="L360" t="e">
        <f>+SUMIF(#REF!,L$359,#REF!)</f>
        <v>#REF!</v>
      </c>
      <c r="M360" t="e">
        <f>+SUMIF(#REF!,M$359,#REF!)</f>
        <v>#REF!</v>
      </c>
      <c r="N360" t="e">
        <f>+SUMIF(#REF!,N$359,#REF!)</f>
        <v>#REF!</v>
      </c>
      <c r="O360" t="e">
        <f>+SUMIF(#REF!,O$359,#REF!)</f>
        <v>#REF!</v>
      </c>
      <c r="P360" t="e">
        <f>+SUMIF(#REF!,P$359,#REF!)</f>
        <v>#REF!</v>
      </c>
      <c r="Q360" t="e">
        <f>+SUMIF(#REF!,Q$359,#REF!)</f>
        <v>#REF!</v>
      </c>
      <c r="R360" t="e">
        <f>+SUMIF(#REF!,R$359,#REF!)</f>
        <v>#REF!</v>
      </c>
      <c r="S360" t="e">
        <f>+SUMIF(#REF!,S$359,#REF!)</f>
        <v>#REF!</v>
      </c>
      <c r="T360" t="e">
        <f>+SUMIF(#REF!,T$359,#REF!)</f>
        <v>#REF!</v>
      </c>
      <c r="U360" t="e">
        <f>+SUMIF(#REF!,U$359,#REF!)</f>
        <v>#REF!</v>
      </c>
      <c r="V360" t="e">
        <f>+SUMIF(#REF!,V$359,#REF!)</f>
        <v>#REF!</v>
      </c>
      <c r="W360" t="e">
        <f>+SUMIF(#REF!,W$359,#REF!)</f>
        <v>#REF!</v>
      </c>
      <c r="X360" t="e">
        <f>SUM(B360:W360)</f>
        <v>#REF!</v>
      </c>
    </row>
    <row r="361" spans="1:24" x14ac:dyDescent="0.25">
      <c r="A361" t="s">
        <v>116</v>
      </c>
      <c r="B361">
        <f t="shared" ref="B361:W361" si="4">+SUMIF($G$2:$G$9,B$359,$L$2:$L$9)</f>
        <v>0</v>
      </c>
      <c r="C361">
        <f t="shared" si="4"/>
        <v>0</v>
      </c>
      <c r="D361">
        <f t="shared" si="4"/>
        <v>16</v>
      </c>
      <c r="E361">
        <f t="shared" si="4"/>
        <v>0</v>
      </c>
      <c r="F361">
        <f t="shared" si="4"/>
        <v>0</v>
      </c>
      <c r="G361">
        <f t="shared" si="4"/>
        <v>0</v>
      </c>
      <c r="H361">
        <f t="shared" si="4"/>
        <v>0</v>
      </c>
      <c r="I361">
        <f t="shared" si="4"/>
        <v>0</v>
      </c>
      <c r="J361">
        <f t="shared" si="4"/>
        <v>0</v>
      </c>
      <c r="K361">
        <f t="shared" si="4"/>
        <v>0</v>
      </c>
      <c r="L361">
        <f t="shared" si="4"/>
        <v>5</v>
      </c>
      <c r="M361">
        <f t="shared" si="4"/>
        <v>0</v>
      </c>
      <c r="N361">
        <f t="shared" si="4"/>
        <v>0</v>
      </c>
      <c r="O361">
        <f t="shared" si="4"/>
        <v>0</v>
      </c>
      <c r="P361">
        <f t="shared" si="4"/>
        <v>0</v>
      </c>
      <c r="Q361">
        <f t="shared" si="4"/>
        <v>0</v>
      </c>
      <c r="R361">
        <f t="shared" si="4"/>
        <v>26</v>
      </c>
      <c r="S361">
        <f t="shared" si="4"/>
        <v>0</v>
      </c>
      <c r="T361">
        <f t="shared" si="4"/>
        <v>0</v>
      </c>
      <c r="U361">
        <f t="shared" si="4"/>
        <v>0</v>
      </c>
      <c r="V361">
        <f t="shared" si="4"/>
        <v>0</v>
      </c>
      <c r="W361">
        <f t="shared" si="4"/>
        <v>0</v>
      </c>
      <c r="X361">
        <f t="shared" ref="X361:X364" si="5">SUM(B361:W361)</f>
        <v>47</v>
      </c>
    </row>
    <row r="362" spans="1:24" x14ac:dyDescent="0.25">
      <c r="A362" t="s">
        <v>108</v>
      </c>
      <c r="B362" t="e">
        <f>+SUMIF(#REF!,B$359,#REF!)</f>
        <v>#REF!</v>
      </c>
      <c r="C362" t="e">
        <f>+SUMIF(#REF!,C$359,#REF!)</f>
        <v>#REF!</v>
      </c>
      <c r="D362" t="e">
        <f>+SUMIF(#REF!,D$359,#REF!)</f>
        <v>#REF!</v>
      </c>
      <c r="E362" t="e">
        <f>+SUMIF(#REF!,E$359,#REF!)</f>
        <v>#REF!</v>
      </c>
      <c r="F362" t="e">
        <f>+SUMIF(#REF!,F$359,#REF!)</f>
        <v>#REF!</v>
      </c>
      <c r="G362" t="e">
        <f>+SUMIF(#REF!,G$359,#REF!)</f>
        <v>#REF!</v>
      </c>
      <c r="H362" t="e">
        <f>+SUMIF(#REF!,H$359,#REF!)</f>
        <v>#REF!</v>
      </c>
      <c r="I362" t="e">
        <f>+SUMIF(#REF!,I$359,#REF!)</f>
        <v>#REF!</v>
      </c>
      <c r="J362" t="e">
        <f>+SUMIF(#REF!,J$359,#REF!)</f>
        <v>#REF!</v>
      </c>
      <c r="K362" t="e">
        <f>+SUMIF(#REF!,K$359,#REF!)</f>
        <v>#REF!</v>
      </c>
      <c r="L362" t="e">
        <f>+SUMIF(#REF!,L$359,#REF!)</f>
        <v>#REF!</v>
      </c>
      <c r="M362" t="e">
        <f>+SUMIF(#REF!,M$359,#REF!)</f>
        <v>#REF!</v>
      </c>
      <c r="N362" t="e">
        <f>+SUMIF(#REF!,N$359,#REF!)</f>
        <v>#REF!</v>
      </c>
      <c r="O362" t="e">
        <f>+SUMIF(#REF!,O$359,#REF!)</f>
        <v>#REF!</v>
      </c>
      <c r="P362" t="e">
        <f>+SUMIF(#REF!,P$359,#REF!)</f>
        <v>#REF!</v>
      </c>
      <c r="Q362" t="e">
        <f>+SUMIF(#REF!,Q$359,#REF!)</f>
        <v>#REF!</v>
      </c>
      <c r="R362" t="e">
        <f>+SUMIF(#REF!,R$359,#REF!)</f>
        <v>#REF!</v>
      </c>
      <c r="S362" t="e">
        <f>+SUMIF(#REF!,S$359,#REF!)</f>
        <v>#REF!</v>
      </c>
      <c r="T362" t="e">
        <f>+SUMIF(#REF!,T$359,#REF!)</f>
        <v>#REF!</v>
      </c>
      <c r="U362" t="e">
        <f>+SUMIF(#REF!,U$359,#REF!)</f>
        <v>#REF!</v>
      </c>
      <c r="V362" t="e">
        <f>+SUMIF(#REF!,V$359,#REF!)</f>
        <v>#REF!</v>
      </c>
      <c r="W362" t="e">
        <f>+SUMIF(#REF!,W$359,#REF!)</f>
        <v>#REF!</v>
      </c>
      <c r="X362" t="e">
        <f t="shared" si="5"/>
        <v>#REF!</v>
      </c>
    </row>
    <row r="363" spans="1:24" x14ac:dyDescent="0.25">
      <c r="A363" t="s">
        <v>112</v>
      </c>
      <c r="B363">
        <f t="shared" ref="B363:W363" si="6">+SUMIF($G$10:$G$84,B$359,$L$10:$L$84)</f>
        <v>0</v>
      </c>
      <c r="C363">
        <f t="shared" si="6"/>
        <v>0</v>
      </c>
      <c r="D363">
        <f t="shared" si="6"/>
        <v>25</v>
      </c>
      <c r="E363">
        <f t="shared" si="6"/>
        <v>0</v>
      </c>
      <c r="F363">
        <f t="shared" si="6"/>
        <v>0</v>
      </c>
      <c r="G363">
        <f t="shared" si="6"/>
        <v>0</v>
      </c>
      <c r="H363">
        <f t="shared" si="6"/>
        <v>0</v>
      </c>
      <c r="I363">
        <f t="shared" si="6"/>
        <v>0</v>
      </c>
      <c r="J363">
        <f t="shared" si="6"/>
        <v>0</v>
      </c>
      <c r="K363">
        <f t="shared" si="6"/>
        <v>0</v>
      </c>
      <c r="L363">
        <f t="shared" si="6"/>
        <v>3</v>
      </c>
      <c r="M363">
        <f t="shared" si="6"/>
        <v>0</v>
      </c>
      <c r="N363">
        <f t="shared" si="6"/>
        <v>21</v>
      </c>
      <c r="O363">
        <f t="shared" si="6"/>
        <v>10</v>
      </c>
      <c r="P363">
        <f t="shared" si="6"/>
        <v>0</v>
      </c>
      <c r="Q363">
        <f t="shared" si="6"/>
        <v>0</v>
      </c>
      <c r="R363">
        <f t="shared" si="6"/>
        <v>18</v>
      </c>
      <c r="S363">
        <f t="shared" si="6"/>
        <v>0</v>
      </c>
      <c r="T363">
        <f t="shared" si="6"/>
        <v>12</v>
      </c>
      <c r="U363">
        <f t="shared" si="6"/>
        <v>8</v>
      </c>
      <c r="V363">
        <f t="shared" si="6"/>
        <v>4</v>
      </c>
      <c r="W363">
        <f t="shared" si="6"/>
        <v>0</v>
      </c>
      <c r="X363">
        <f t="shared" si="5"/>
        <v>101</v>
      </c>
    </row>
    <row r="364" spans="1:24" x14ac:dyDescent="0.25">
      <c r="A364" t="s">
        <v>1281</v>
      </c>
      <c r="B364" t="e">
        <f>SUM(B360:B363)</f>
        <v>#REF!</v>
      </c>
      <c r="C364" t="e">
        <f t="shared" ref="C364:W364" si="7">SUM(C360:C363)</f>
        <v>#REF!</v>
      </c>
      <c r="D364" t="e">
        <f t="shared" si="7"/>
        <v>#REF!</v>
      </c>
      <c r="E364" t="e">
        <f t="shared" si="7"/>
        <v>#REF!</v>
      </c>
      <c r="F364" t="e">
        <f t="shared" si="7"/>
        <v>#REF!</v>
      </c>
      <c r="G364" t="e">
        <f t="shared" si="7"/>
        <v>#REF!</v>
      </c>
      <c r="H364" t="e">
        <f t="shared" si="7"/>
        <v>#REF!</v>
      </c>
      <c r="I364" t="e">
        <f t="shared" si="7"/>
        <v>#REF!</v>
      </c>
      <c r="J364" t="e">
        <f t="shared" si="7"/>
        <v>#REF!</v>
      </c>
      <c r="K364" t="e">
        <f t="shared" si="7"/>
        <v>#REF!</v>
      </c>
      <c r="L364" t="e">
        <f t="shared" si="7"/>
        <v>#REF!</v>
      </c>
      <c r="M364" t="e">
        <f t="shared" si="7"/>
        <v>#REF!</v>
      </c>
      <c r="N364" t="e">
        <f t="shared" si="7"/>
        <v>#REF!</v>
      </c>
      <c r="O364" t="e">
        <f t="shared" si="7"/>
        <v>#REF!</v>
      </c>
      <c r="P364" t="e">
        <f t="shared" si="7"/>
        <v>#REF!</v>
      </c>
      <c r="Q364" t="e">
        <f t="shared" si="7"/>
        <v>#REF!</v>
      </c>
      <c r="R364" t="e">
        <f t="shared" si="7"/>
        <v>#REF!</v>
      </c>
      <c r="S364" t="e">
        <f t="shared" si="7"/>
        <v>#REF!</v>
      </c>
      <c r="T364" t="e">
        <f t="shared" si="7"/>
        <v>#REF!</v>
      </c>
      <c r="U364" t="e">
        <f t="shared" si="7"/>
        <v>#REF!</v>
      </c>
      <c r="V364" t="e">
        <f t="shared" si="7"/>
        <v>#REF!</v>
      </c>
      <c r="W364" t="e">
        <f t="shared" si="7"/>
        <v>#REF!</v>
      </c>
      <c r="X364" t="e">
        <f t="shared" si="5"/>
        <v>#REF!</v>
      </c>
    </row>
  </sheetData>
  <sortState ref="A17:AB41">
    <sortCondition ref="J17:J41"/>
    <sortCondition ref="C17:C41"/>
  </sortState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B284"/>
  <sheetViews>
    <sheetView workbookViewId="0">
      <pane ySplit="1" topLeftCell="A2" activePane="bottomLeft" state="frozen"/>
      <selection pane="bottomLeft" activeCell="B128" sqref="B128"/>
    </sheetView>
  </sheetViews>
  <sheetFormatPr defaultColWidth="8.5703125" defaultRowHeight="15" x14ac:dyDescent="0.25"/>
  <cols>
    <col min="1" max="1" width="19.5703125" customWidth="1"/>
    <col min="2" max="2" width="8.140625" style="13" bestFit="1" customWidth="1"/>
    <col min="3" max="3" width="9.42578125" customWidth="1"/>
    <col min="4" max="4" width="7" customWidth="1"/>
    <col min="5" max="5" width="10.28515625" style="3" bestFit="1" customWidth="1"/>
    <col min="6" max="6" width="26.7109375" customWidth="1"/>
    <col min="7" max="7" width="14.140625" customWidth="1"/>
    <col min="10" max="10" width="13.7109375" bestFit="1" customWidth="1"/>
  </cols>
  <sheetData>
    <row r="1" spans="1:12" s="25" customFormat="1" ht="21" x14ac:dyDescent="0.35">
      <c r="A1" s="49" t="s">
        <v>1468</v>
      </c>
      <c r="B1" s="49" t="s">
        <v>1275</v>
      </c>
      <c r="C1" s="49" t="s">
        <v>1276</v>
      </c>
      <c r="D1" s="49" t="s">
        <v>1277</v>
      </c>
      <c r="E1" s="49" t="s">
        <v>1278</v>
      </c>
      <c r="F1" s="49" t="s">
        <v>1</v>
      </c>
      <c r="G1" s="49" t="s">
        <v>3</v>
      </c>
      <c r="H1" s="49" t="s">
        <v>4</v>
      </c>
      <c r="I1" s="49" t="s">
        <v>2</v>
      </c>
      <c r="J1" s="49" t="s">
        <v>6</v>
      </c>
      <c r="K1" s="49" t="s">
        <v>1279</v>
      </c>
      <c r="L1" s="49" t="s">
        <v>1280</v>
      </c>
    </row>
    <row r="2" spans="1:12" ht="21" x14ac:dyDescent="0.35">
      <c r="A2" s="24" t="s">
        <v>1469</v>
      </c>
      <c r="B2" s="71">
        <v>1</v>
      </c>
      <c r="C2" s="2" t="s">
        <v>1623</v>
      </c>
      <c r="D2" s="1"/>
      <c r="E2" s="2">
        <v>1007</v>
      </c>
      <c r="F2" s="1" t="str">
        <f>+VLOOKUP(E2,Participants!$A$1:$F$1450,2,FALSE)</f>
        <v>Everett Sargent</v>
      </c>
      <c r="G2" s="1" t="str">
        <f>+VLOOKUP(E2,Participants!$A$1:$F$1450,4,FALSE)</f>
        <v>PHL</v>
      </c>
      <c r="H2" s="1" t="str">
        <f>+VLOOKUP(E2,Participants!$A$1:$F$1450,5,FALSE)</f>
        <v>M</v>
      </c>
      <c r="I2" s="1">
        <f>+VLOOKUP(E2,Participants!$A$1:$F$1450,3,FALSE)</f>
        <v>6</v>
      </c>
      <c r="J2" s="1" t="str">
        <f>+VLOOKUP(E2,Participants!$A$1:$G$1450,7,FALSE)</f>
        <v>JV BOYS</v>
      </c>
      <c r="K2" s="1">
        <v>1</v>
      </c>
      <c r="L2" s="1">
        <v>10</v>
      </c>
    </row>
    <row r="3" spans="1:12" ht="21" x14ac:dyDescent="0.35">
      <c r="A3" s="24" t="s">
        <v>1469</v>
      </c>
      <c r="B3" s="71">
        <v>1</v>
      </c>
      <c r="C3" s="2" t="s">
        <v>1625</v>
      </c>
      <c r="D3" s="1"/>
      <c r="E3" s="2">
        <v>446</v>
      </c>
      <c r="F3" s="1" t="str">
        <f>+VLOOKUP(E3,Participants!$A$1:$F$1450,2,FALSE)</f>
        <v>Ryan Connolly</v>
      </c>
      <c r="G3" s="1" t="str">
        <f>+VLOOKUP(E3,Participants!$A$1:$F$1450,4,FALSE)</f>
        <v>STL</v>
      </c>
      <c r="H3" s="1" t="str">
        <f>+VLOOKUP(E3,Participants!$A$1:$F$1450,5,FALSE)</f>
        <v>M</v>
      </c>
      <c r="I3" s="1">
        <f>+VLOOKUP(E3,Participants!$A$1:$F$1450,3,FALSE)</f>
        <v>4</v>
      </c>
      <c r="J3" s="1" t="s">
        <v>98</v>
      </c>
      <c r="K3" s="1">
        <v>2</v>
      </c>
      <c r="L3" s="1">
        <v>8</v>
      </c>
    </row>
    <row r="4" spans="1:12" ht="21" x14ac:dyDescent="0.35">
      <c r="A4" s="203"/>
      <c r="B4" s="204"/>
      <c r="C4" s="199"/>
      <c r="D4" s="200"/>
      <c r="E4" s="199"/>
      <c r="F4" s="200"/>
      <c r="G4" s="200"/>
      <c r="H4" s="200"/>
      <c r="I4" s="200"/>
      <c r="J4" s="200"/>
      <c r="K4" s="200"/>
      <c r="L4" s="200"/>
    </row>
    <row r="5" spans="1:12" ht="21" x14ac:dyDescent="0.35">
      <c r="A5" s="24" t="s">
        <v>1469</v>
      </c>
      <c r="B5" s="71">
        <v>1</v>
      </c>
      <c r="C5" s="2" t="s">
        <v>1620</v>
      </c>
      <c r="D5" s="1"/>
      <c r="E5" s="2">
        <v>1266</v>
      </c>
      <c r="F5" s="1" t="str">
        <f>+VLOOKUP(E5,Participants!$A$1:$F$1450,2,FALSE)</f>
        <v>Harmanos, Joseph</v>
      </c>
      <c r="G5" s="1" t="str">
        <f>+VLOOKUP(E5,Participants!$A$1:$F$1450,4,FALSE)</f>
        <v>GRE</v>
      </c>
      <c r="H5" s="1" t="str">
        <f>+VLOOKUP(E5,Participants!$A$1:$F$1450,5,FALSE)</f>
        <v>M</v>
      </c>
      <c r="I5" s="1">
        <f>+VLOOKUP(E5,Participants!$A$1:$F$1450,3,FALSE)</f>
        <v>8</v>
      </c>
      <c r="J5" s="1" t="str">
        <f>+VLOOKUP(E5,Participants!$A$1:$G$1450,7,FALSE)</f>
        <v>VARSITY BOYS</v>
      </c>
      <c r="K5" s="1">
        <v>1</v>
      </c>
      <c r="L5" s="1">
        <v>10</v>
      </c>
    </row>
    <row r="6" spans="1:12" ht="21" x14ac:dyDescent="0.35">
      <c r="A6" s="24" t="s">
        <v>1469</v>
      </c>
      <c r="B6" s="71">
        <v>1</v>
      </c>
      <c r="C6" s="2" t="s">
        <v>1622</v>
      </c>
      <c r="D6" s="1"/>
      <c r="E6" s="2">
        <v>1014</v>
      </c>
      <c r="F6" s="1" t="str">
        <f>+VLOOKUP(E6,Participants!$A$1:$F$1450,2,FALSE)</f>
        <v>Max Gillen</v>
      </c>
      <c r="G6" s="1" t="str">
        <f>+VLOOKUP(E6,Participants!$A$1:$F$1450,4,FALSE)</f>
        <v>PHL</v>
      </c>
      <c r="H6" s="1" t="str">
        <f>+VLOOKUP(E6,Participants!$A$1:$F$1450,5,FALSE)</f>
        <v>M</v>
      </c>
      <c r="I6" s="1">
        <f>+VLOOKUP(E6,Participants!$A$1:$F$1450,3,FALSE)</f>
        <v>7</v>
      </c>
      <c r="J6" s="1" t="str">
        <f>+VLOOKUP(E6,Participants!$A$1:$G$1450,7,FALSE)</f>
        <v>VARSITY BOYS</v>
      </c>
      <c r="K6" s="1">
        <v>2</v>
      </c>
      <c r="L6" s="1">
        <v>8</v>
      </c>
    </row>
    <row r="7" spans="1:12" ht="21" x14ac:dyDescent="0.35">
      <c r="A7" s="24" t="s">
        <v>1469</v>
      </c>
      <c r="B7" s="71">
        <v>1</v>
      </c>
      <c r="C7" s="2" t="s">
        <v>1624</v>
      </c>
      <c r="D7" s="1"/>
      <c r="E7" s="2">
        <v>949</v>
      </c>
      <c r="F7" s="1" t="str">
        <f>+VLOOKUP(E7,Participants!$A$1:$F$1450,2,FALSE)</f>
        <v>Aidan Herman</v>
      </c>
      <c r="G7" s="1" t="str">
        <f>+VLOOKUP(E7,Participants!$A$1:$F$1450,4,FALSE)</f>
        <v>BTA</v>
      </c>
      <c r="H7" s="1" t="str">
        <f>+VLOOKUP(E7,Participants!$A$1:$F$1450,5,FALSE)</f>
        <v>M</v>
      </c>
      <c r="I7" s="1">
        <f>+VLOOKUP(E7,Participants!$A$1:$F$1450,3,FALSE)</f>
        <v>8</v>
      </c>
      <c r="J7" s="1" t="str">
        <f>+VLOOKUP(E7,Participants!$A$1:$G$1450,7,FALSE)</f>
        <v>VARSITY BOYS</v>
      </c>
      <c r="K7" s="1">
        <v>3</v>
      </c>
      <c r="L7" s="1">
        <v>6</v>
      </c>
    </row>
    <row r="8" spans="1:12" ht="21" x14ac:dyDescent="0.35">
      <c r="A8" s="203"/>
      <c r="B8" s="204"/>
      <c r="C8" s="199"/>
      <c r="D8" s="200"/>
      <c r="E8" s="199"/>
      <c r="F8" s="200"/>
      <c r="G8" s="200"/>
      <c r="H8" s="200"/>
      <c r="I8" s="200"/>
      <c r="J8" s="200"/>
      <c r="K8" s="200"/>
      <c r="L8" s="200"/>
    </row>
    <row r="9" spans="1:12" ht="21" x14ac:dyDescent="0.35">
      <c r="A9" s="24" t="s">
        <v>1469</v>
      </c>
      <c r="B9" s="71">
        <v>1</v>
      </c>
      <c r="C9" s="2" t="s">
        <v>1621</v>
      </c>
      <c r="D9" s="2"/>
      <c r="E9" s="2">
        <v>483</v>
      </c>
      <c r="F9" s="1" t="str">
        <f>+VLOOKUP(E9,Participants!$A$1:$F$1450,2,FALSE)</f>
        <v>Mary Nagy</v>
      </c>
      <c r="G9" s="1" t="str">
        <f>+VLOOKUP(E9,Participants!$A$1:$F$1450,4,FALSE)</f>
        <v>STL</v>
      </c>
      <c r="H9" s="1" t="str">
        <f>+VLOOKUP(E9,Participants!$A$1:$F$1450,5,FALSE)</f>
        <v>F</v>
      </c>
      <c r="I9" s="1">
        <f>+VLOOKUP(E9,Participants!$A$1:$F$1450,3,FALSE)</f>
        <v>8</v>
      </c>
      <c r="J9" s="1" t="str">
        <f>+VLOOKUP(E9,Participants!$A$1:$G$1450,7,FALSE)</f>
        <v>VARSITY GIRLS</v>
      </c>
      <c r="K9" s="1">
        <v>1</v>
      </c>
      <c r="L9" s="1">
        <v>10</v>
      </c>
    </row>
    <row r="10" spans="1:12" ht="21" x14ac:dyDescent="0.35">
      <c r="A10" s="24" t="s">
        <v>1469</v>
      </c>
      <c r="B10" s="71">
        <v>1</v>
      </c>
      <c r="C10" s="2" t="s">
        <v>1626</v>
      </c>
      <c r="D10" s="1"/>
      <c r="E10" s="2">
        <v>482</v>
      </c>
      <c r="F10" s="1" t="str">
        <f>+VLOOKUP(E10,Participants!$A$1:$F$1450,2,FALSE)</f>
        <v>Mary Connolly</v>
      </c>
      <c r="G10" s="1" t="str">
        <f>+VLOOKUP(E10,Participants!$A$1:$F$1450,4,FALSE)</f>
        <v>STL</v>
      </c>
      <c r="H10" s="1" t="str">
        <f>+VLOOKUP(E10,Participants!$A$1:$F$1450,5,FALSE)</f>
        <v>F</v>
      </c>
      <c r="I10" s="1">
        <f>+VLOOKUP(E10,Participants!$A$1:$F$1450,3,FALSE)</f>
        <v>8</v>
      </c>
      <c r="J10" s="1" t="str">
        <f>+VLOOKUP(E10,Participants!$A$1:$G$1450,7,FALSE)</f>
        <v>VARSITY GIRLS</v>
      </c>
      <c r="K10" s="1">
        <v>2</v>
      </c>
      <c r="L10" s="1">
        <v>8</v>
      </c>
    </row>
    <row r="11" spans="1:12" ht="21" x14ac:dyDescent="0.35">
      <c r="A11" s="24" t="s">
        <v>1469</v>
      </c>
      <c r="B11" s="71">
        <v>1</v>
      </c>
      <c r="C11" s="2" t="s">
        <v>1627</v>
      </c>
      <c r="D11" s="1"/>
      <c r="E11" s="2">
        <v>947</v>
      </c>
      <c r="F11" s="1" t="str">
        <f>+VLOOKUP(E11,Participants!$A$1:$F$1450,2,FALSE)</f>
        <v>Samantha Bainbridge</v>
      </c>
      <c r="G11" s="1" t="str">
        <f>+VLOOKUP(E11,Participants!$A$1:$F$1450,4,FALSE)</f>
        <v>BTA</v>
      </c>
      <c r="H11" s="1" t="str">
        <f>+VLOOKUP(E11,Participants!$A$1:$F$1450,5,FALSE)</f>
        <v>F</v>
      </c>
      <c r="I11" s="1">
        <f>+VLOOKUP(E11,Participants!$A$1:$F$1450,3,FALSE)</f>
        <v>8</v>
      </c>
      <c r="J11" s="1" t="str">
        <f>+VLOOKUP(E11,Participants!$A$1:$G$1450,7,FALSE)</f>
        <v>VARSITY GIRLS</v>
      </c>
      <c r="K11" s="1">
        <v>3</v>
      </c>
      <c r="L11" s="1">
        <v>6</v>
      </c>
    </row>
    <row r="12" spans="1:12" ht="21" x14ac:dyDescent="0.35">
      <c r="A12" s="24" t="s">
        <v>1469</v>
      </c>
      <c r="B12" s="71">
        <v>1</v>
      </c>
      <c r="C12" s="2" t="s">
        <v>1628</v>
      </c>
      <c r="D12" s="2"/>
      <c r="E12" s="2">
        <v>967</v>
      </c>
      <c r="F12" s="1" t="str">
        <f>+VLOOKUP(E12,Participants!$A$1:$F$1450,2,FALSE)</f>
        <v>Mia White</v>
      </c>
      <c r="G12" s="1" t="str">
        <f>+VLOOKUP(E12,Participants!$A$1:$F$1450,4,FALSE)</f>
        <v>BTA</v>
      </c>
      <c r="H12" s="1" t="str">
        <f>+VLOOKUP(E12,Participants!$A$1:$F$1450,5,FALSE)</f>
        <v>F</v>
      </c>
      <c r="I12" s="1">
        <f>+VLOOKUP(E12,Participants!$A$1:$F$1450,3,FALSE)</f>
        <v>8</v>
      </c>
      <c r="J12" s="1" t="str">
        <f>+VLOOKUP(E12,Participants!$A$1:$G$1450,7,FALSE)</f>
        <v>VARSITY GIRLS</v>
      </c>
      <c r="K12" s="1">
        <v>4</v>
      </c>
      <c r="L12" s="1">
        <v>5</v>
      </c>
    </row>
    <row r="13" spans="1:12" ht="21" x14ac:dyDescent="0.35">
      <c r="A13" s="24" t="s">
        <v>1469</v>
      </c>
      <c r="B13" s="71">
        <v>1</v>
      </c>
      <c r="C13" s="2"/>
      <c r="D13" s="2"/>
      <c r="E13" s="2"/>
      <c r="F13" s="1" t="e">
        <f>+VLOOKUP(E13,Participants!$A$1:$F$1450,2,FALSE)</f>
        <v>#N/A</v>
      </c>
      <c r="G13" s="1" t="e">
        <f>+VLOOKUP(E13,Participants!$A$1:$F$1450,4,FALSE)</f>
        <v>#N/A</v>
      </c>
      <c r="H13" s="1" t="e">
        <f>+VLOOKUP(E13,Participants!$A$1:$F$1450,5,FALSE)</f>
        <v>#N/A</v>
      </c>
      <c r="I13" s="1" t="e">
        <f>+VLOOKUP(E13,Participants!$A$1:$F$1450,3,FALSE)</f>
        <v>#N/A</v>
      </c>
      <c r="J13" s="1" t="e">
        <f>+VLOOKUP(E13,Participants!$A$1:$G$1450,7,FALSE)</f>
        <v>#N/A</v>
      </c>
      <c r="K13" s="1"/>
      <c r="L13" s="1"/>
    </row>
    <row r="14" spans="1:12" ht="21" x14ac:dyDescent="0.35">
      <c r="A14" s="24" t="s">
        <v>1469</v>
      </c>
      <c r="B14" s="71">
        <v>1</v>
      </c>
      <c r="C14" s="2"/>
      <c r="D14" s="2"/>
      <c r="E14" s="2"/>
      <c r="F14" s="1" t="e">
        <f>+VLOOKUP(E14,Participants!$A$1:$F$1450,2,FALSE)</f>
        <v>#N/A</v>
      </c>
      <c r="G14" s="1" t="e">
        <f>+VLOOKUP(E14,Participants!$A$1:$F$1450,4,FALSE)</f>
        <v>#N/A</v>
      </c>
      <c r="H14" s="1" t="e">
        <f>+VLOOKUP(E14,Participants!$A$1:$F$1450,5,FALSE)</f>
        <v>#N/A</v>
      </c>
      <c r="I14" s="1" t="e">
        <f>+VLOOKUP(E14,Participants!$A$1:$F$1450,3,FALSE)</f>
        <v>#N/A</v>
      </c>
      <c r="J14" s="1" t="e">
        <f>+VLOOKUP(E14,Participants!$A$1:$G$1450,7,FALSE)</f>
        <v>#N/A</v>
      </c>
      <c r="K14" s="1"/>
      <c r="L14" s="1"/>
    </row>
    <row r="15" spans="1:12" ht="21" x14ac:dyDescent="0.35">
      <c r="A15" s="24" t="s">
        <v>1469</v>
      </c>
      <c r="B15" s="71">
        <v>1</v>
      </c>
      <c r="C15" s="2"/>
      <c r="D15" s="2"/>
      <c r="E15" s="2"/>
      <c r="F15" s="1" t="e">
        <f>+VLOOKUP(E15,Participants!$A$1:$F$1450,2,FALSE)</f>
        <v>#N/A</v>
      </c>
      <c r="G15" s="1" t="e">
        <f>+VLOOKUP(E15,Participants!$A$1:$F$1450,4,FALSE)</f>
        <v>#N/A</v>
      </c>
      <c r="H15" s="1" t="e">
        <f>+VLOOKUP(E15,Participants!$A$1:$F$1450,5,FALSE)</f>
        <v>#N/A</v>
      </c>
      <c r="I15" s="1" t="e">
        <f>+VLOOKUP(E15,Participants!$A$1:$F$1450,3,FALSE)</f>
        <v>#N/A</v>
      </c>
      <c r="J15" s="1" t="e">
        <f>+VLOOKUP(E15,Participants!$A$1:$G$1450,7,FALSE)</f>
        <v>#N/A</v>
      </c>
      <c r="K15" s="1"/>
      <c r="L15" s="1"/>
    </row>
    <row r="16" spans="1:12" ht="21" x14ac:dyDescent="0.35">
      <c r="A16" s="24" t="s">
        <v>1469</v>
      </c>
      <c r="B16" s="71">
        <v>1</v>
      </c>
      <c r="C16" s="2"/>
      <c r="D16" s="2"/>
      <c r="E16" s="2"/>
      <c r="F16" s="1" t="e">
        <f>+VLOOKUP(E16,Participants!$A$1:$F$1450,2,FALSE)</f>
        <v>#N/A</v>
      </c>
      <c r="G16" s="1" t="e">
        <f>+VLOOKUP(E16,Participants!$A$1:$F$1450,4,FALSE)</f>
        <v>#N/A</v>
      </c>
      <c r="H16" s="1" t="e">
        <f>+VLOOKUP(E16,Participants!$A$1:$F$1450,5,FALSE)</f>
        <v>#N/A</v>
      </c>
      <c r="I16" s="1" t="e">
        <f>+VLOOKUP(E16,Participants!$A$1:$F$1450,3,FALSE)</f>
        <v>#N/A</v>
      </c>
      <c r="J16" s="1" t="e">
        <f>+VLOOKUP(E16,Participants!$A$1:$G$1450,7,FALSE)</f>
        <v>#N/A</v>
      </c>
      <c r="K16" s="1"/>
      <c r="L16" s="1"/>
    </row>
    <row r="17" spans="1:12" ht="21" x14ac:dyDescent="0.35">
      <c r="A17" s="24" t="s">
        <v>1469</v>
      </c>
      <c r="B17" s="71">
        <v>1</v>
      </c>
      <c r="C17" s="2"/>
      <c r="D17" s="2"/>
      <c r="E17" s="2"/>
      <c r="F17" s="1" t="e">
        <f>+VLOOKUP(E17,Participants!$A$1:$F$1450,2,FALSE)</f>
        <v>#N/A</v>
      </c>
      <c r="G17" s="1" t="e">
        <f>+VLOOKUP(E17,Participants!$A$1:$F$1450,4,FALSE)</f>
        <v>#N/A</v>
      </c>
      <c r="H17" s="1" t="e">
        <f>+VLOOKUP(E17,Participants!$A$1:$F$1450,5,FALSE)</f>
        <v>#N/A</v>
      </c>
      <c r="I17" s="1" t="e">
        <f>+VLOOKUP(E17,Participants!$A$1:$F$1450,3,FALSE)</f>
        <v>#N/A</v>
      </c>
      <c r="J17" s="1" t="e">
        <f>+VLOOKUP(E17,Participants!$A$1:$G$1450,7,FALSE)</f>
        <v>#N/A</v>
      </c>
      <c r="K17" s="1"/>
      <c r="L17" s="1"/>
    </row>
    <row r="18" spans="1:12" ht="21" x14ac:dyDescent="0.35">
      <c r="A18" s="24" t="s">
        <v>1469</v>
      </c>
      <c r="B18" s="71">
        <v>1</v>
      </c>
      <c r="C18" s="2"/>
      <c r="D18" s="2"/>
      <c r="E18" s="2"/>
      <c r="F18" s="1" t="e">
        <f>+VLOOKUP(E18,Participants!$A$1:$F$1450,2,FALSE)</f>
        <v>#N/A</v>
      </c>
      <c r="G18" s="1" t="e">
        <f>+VLOOKUP(E18,Participants!$A$1:$F$1450,4,FALSE)</f>
        <v>#N/A</v>
      </c>
      <c r="H18" s="1" t="e">
        <f>+VLOOKUP(E18,Participants!$A$1:$F$1450,5,FALSE)</f>
        <v>#N/A</v>
      </c>
      <c r="I18" s="1" t="e">
        <f>+VLOOKUP(E18,Participants!$A$1:$F$1450,3,FALSE)</f>
        <v>#N/A</v>
      </c>
      <c r="J18" s="1" t="e">
        <f>+VLOOKUP(E18,Participants!$A$1:$G$1450,7,FALSE)</f>
        <v>#N/A</v>
      </c>
      <c r="K18" s="1"/>
      <c r="L18" s="1"/>
    </row>
    <row r="19" spans="1:12" ht="21" x14ac:dyDescent="0.35">
      <c r="A19" s="24" t="s">
        <v>1469</v>
      </c>
      <c r="B19" s="71">
        <v>1</v>
      </c>
      <c r="C19" s="2"/>
      <c r="D19" s="2"/>
      <c r="E19" s="2"/>
      <c r="F19" s="1" t="e">
        <f>+VLOOKUP(E19,Participants!$A$1:$F$1450,2,FALSE)</f>
        <v>#N/A</v>
      </c>
      <c r="G19" s="1" t="e">
        <f>+VLOOKUP(E19,Participants!$A$1:$F$1450,4,FALSE)</f>
        <v>#N/A</v>
      </c>
      <c r="H19" s="1" t="e">
        <f>+VLOOKUP(E19,Participants!$A$1:$F$1450,5,FALSE)</f>
        <v>#N/A</v>
      </c>
      <c r="I19" s="1" t="e">
        <f>+VLOOKUP(E19,Participants!$A$1:$F$1450,3,FALSE)</f>
        <v>#N/A</v>
      </c>
      <c r="J19" s="1" t="e">
        <f>+VLOOKUP(E19,Participants!$A$1:$G$1450,7,FALSE)</f>
        <v>#N/A</v>
      </c>
      <c r="K19" s="1"/>
      <c r="L19" s="1"/>
    </row>
    <row r="20" spans="1:12" ht="21" x14ac:dyDescent="0.35">
      <c r="A20" s="24" t="s">
        <v>1469</v>
      </c>
      <c r="B20" s="71">
        <v>1</v>
      </c>
      <c r="C20" s="2"/>
      <c r="D20" s="2"/>
      <c r="E20" s="2"/>
      <c r="F20" s="1" t="e">
        <f>+VLOOKUP(E20,Participants!$A$1:$F$1450,2,FALSE)</f>
        <v>#N/A</v>
      </c>
      <c r="G20" s="1" t="e">
        <f>+VLOOKUP(E20,Participants!$A$1:$F$1450,4,FALSE)</f>
        <v>#N/A</v>
      </c>
      <c r="H20" s="1" t="e">
        <f>+VLOOKUP(E20,Participants!$A$1:$F$1450,5,FALSE)</f>
        <v>#N/A</v>
      </c>
      <c r="I20" s="1" t="e">
        <f>+VLOOKUP(E20,Participants!$A$1:$F$1450,3,FALSE)</f>
        <v>#N/A</v>
      </c>
      <c r="J20" s="1" t="e">
        <f>+VLOOKUP(E20,Participants!$A$1:$G$1450,7,FALSE)</f>
        <v>#N/A</v>
      </c>
      <c r="K20" s="1"/>
      <c r="L20" s="1"/>
    </row>
    <row r="21" spans="1:12" ht="21" x14ac:dyDescent="0.35">
      <c r="A21" s="24" t="s">
        <v>1469</v>
      </c>
      <c r="B21" s="71">
        <v>1</v>
      </c>
      <c r="C21" s="2"/>
      <c r="D21" s="2"/>
      <c r="E21" s="2"/>
      <c r="F21" s="1" t="e">
        <f>+VLOOKUP(E21,Participants!$A$1:$F$1450,2,FALSE)</f>
        <v>#N/A</v>
      </c>
      <c r="G21" s="1" t="e">
        <f>+VLOOKUP(E21,Participants!$A$1:$F$1450,4,FALSE)</f>
        <v>#N/A</v>
      </c>
      <c r="H21" s="1" t="e">
        <f>+VLOOKUP(E21,Participants!$A$1:$F$1450,5,FALSE)</f>
        <v>#N/A</v>
      </c>
      <c r="I21" s="1" t="e">
        <f>+VLOOKUP(E21,Participants!$A$1:$F$1450,3,FALSE)</f>
        <v>#N/A</v>
      </c>
      <c r="J21" s="1" t="e">
        <f>+VLOOKUP(E21,Participants!$A$1:$G$1450,7,FALSE)</f>
        <v>#N/A</v>
      </c>
      <c r="K21" s="1"/>
      <c r="L21" s="1"/>
    </row>
    <row r="22" spans="1:12" ht="21" x14ac:dyDescent="0.35">
      <c r="A22" s="24" t="s">
        <v>1469</v>
      </c>
      <c r="B22" s="71">
        <v>1</v>
      </c>
      <c r="C22" s="2"/>
      <c r="D22" s="2"/>
      <c r="E22" s="2"/>
      <c r="F22" s="1" t="e">
        <f>+VLOOKUP(E22,Participants!$A$1:$F$1450,2,FALSE)</f>
        <v>#N/A</v>
      </c>
      <c r="G22" s="1" t="e">
        <f>+VLOOKUP(E22,Participants!$A$1:$F$1450,4,FALSE)</f>
        <v>#N/A</v>
      </c>
      <c r="H22" s="1" t="e">
        <f>+VLOOKUP(E22,Participants!$A$1:$F$1450,5,FALSE)</f>
        <v>#N/A</v>
      </c>
      <c r="I22" s="1" t="e">
        <f>+VLOOKUP(E22,Participants!$A$1:$F$1450,3,FALSE)</f>
        <v>#N/A</v>
      </c>
      <c r="J22" s="1" t="e">
        <f>+VLOOKUP(E22,Participants!$A$1:$G$1450,7,FALSE)</f>
        <v>#N/A</v>
      </c>
      <c r="K22" s="1"/>
      <c r="L22" s="1"/>
    </row>
    <row r="23" spans="1:12" ht="21" x14ac:dyDescent="0.35">
      <c r="A23" s="24" t="s">
        <v>1469</v>
      </c>
      <c r="B23" s="71">
        <v>2</v>
      </c>
      <c r="C23" s="2"/>
      <c r="D23" s="2"/>
      <c r="E23" s="2"/>
      <c r="F23" s="1" t="e">
        <f>+VLOOKUP(E23,Participants!$A$1:$F$1450,2,FALSE)</f>
        <v>#N/A</v>
      </c>
      <c r="G23" s="1" t="e">
        <f>+VLOOKUP(E23,Participants!$A$1:$F$1450,4,FALSE)</f>
        <v>#N/A</v>
      </c>
      <c r="H23" s="1" t="e">
        <f>+VLOOKUP(E23,Participants!$A$1:$F$1450,5,FALSE)</f>
        <v>#N/A</v>
      </c>
      <c r="I23" s="1" t="e">
        <f>+VLOOKUP(E23,Participants!$A$1:$F$1450,3,FALSE)</f>
        <v>#N/A</v>
      </c>
      <c r="J23" s="1" t="e">
        <f>+VLOOKUP(E23,Participants!$A$1:$G$1450,7,FALSE)</f>
        <v>#N/A</v>
      </c>
      <c r="K23" s="1"/>
      <c r="L23" s="1"/>
    </row>
    <row r="24" spans="1:12" ht="21" x14ac:dyDescent="0.35">
      <c r="A24" s="24" t="s">
        <v>1469</v>
      </c>
      <c r="B24" s="71">
        <v>2</v>
      </c>
      <c r="C24" s="2"/>
      <c r="D24" s="2"/>
      <c r="E24" s="2"/>
      <c r="F24" s="1" t="e">
        <f>+VLOOKUP(E24,Participants!$A$1:$F$1450,2,FALSE)</f>
        <v>#N/A</v>
      </c>
      <c r="G24" s="1" t="e">
        <f>+VLOOKUP(E24,Participants!$A$1:$F$1450,4,FALSE)</f>
        <v>#N/A</v>
      </c>
      <c r="H24" s="1" t="e">
        <f>+VLOOKUP(E24,Participants!$A$1:$F$1450,5,FALSE)</f>
        <v>#N/A</v>
      </c>
      <c r="I24" s="1" t="e">
        <f>+VLOOKUP(E24,Participants!$A$1:$F$1450,3,FALSE)</f>
        <v>#N/A</v>
      </c>
      <c r="J24" s="1" t="e">
        <f>+VLOOKUP(E24,Participants!$A$1:$G$1450,7,FALSE)</f>
        <v>#N/A</v>
      </c>
      <c r="K24" s="1"/>
      <c r="L24" s="1"/>
    </row>
    <row r="25" spans="1:12" ht="21" x14ac:dyDescent="0.35">
      <c r="A25" s="24" t="s">
        <v>1469</v>
      </c>
      <c r="B25" s="71">
        <v>2</v>
      </c>
      <c r="C25" s="2"/>
      <c r="D25" s="2"/>
      <c r="E25" s="2"/>
      <c r="F25" s="1" t="e">
        <f>+VLOOKUP(E25,Participants!$A$1:$F$1450,2,FALSE)</f>
        <v>#N/A</v>
      </c>
      <c r="G25" s="1" t="e">
        <f>+VLOOKUP(E25,Participants!$A$1:$F$1450,4,FALSE)</f>
        <v>#N/A</v>
      </c>
      <c r="H25" s="1" t="e">
        <f>+VLOOKUP(E25,Participants!$A$1:$F$1450,5,FALSE)</f>
        <v>#N/A</v>
      </c>
      <c r="I25" s="1" t="e">
        <f>+VLOOKUP(E25,Participants!$A$1:$F$1450,3,FALSE)</f>
        <v>#N/A</v>
      </c>
      <c r="J25" s="1" t="e">
        <f>+VLOOKUP(E25,Participants!$A$1:$G$1450,7,FALSE)</f>
        <v>#N/A</v>
      </c>
      <c r="K25" s="1"/>
      <c r="L25" s="1"/>
    </row>
    <row r="26" spans="1:12" ht="21" x14ac:dyDescent="0.35">
      <c r="A26" s="24" t="s">
        <v>1469</v>
      </c>
      <c r="B26" s="71">
        <v>2</v>
      </c>
      <c r="C26" s="2"/>
      <c r="D26" s="2"/>
      <c r="E26" s="2"/>
      <c r="F26" s="1" t="e">
        <f>+VLOOKUP(E26,Participants!$A$1:$F$1450,2,FALSE)</f>
        <v>#N/A</v>
      </c>
      <c r="G26" s="1" t="e">
        <f>+VLOOKUP(E26,Participants!$A$1:$F$1450,4,FALSE)</f>
        <v>#N/A</v>
      </c>
      <c r="H26" s="1" t="e">
        <f>+VLOOKUP(E26,Participants!$A$1:$F$1450,5,FALSE)</f>
        <v>#N/A</v>
      </c>
      <c r="I26" s="1" t="e">
        <f>+VLOOKUP(E26,Participants!$A$1:$F$1450,3,FALSE)</f>
        <v>#N/A</v>
      </c>
      <c r="J26" s="1" t="e">
        <f>+VLOOKUP(E26,Participants!$A$1:$G$1450,7,FALSE)</f>
        <v>#N/A</v>
      </c>
      <c r="K26" s="1"/>
      <c r="L26" s="1"/>
    </row>
    <row r="27" spans="1:12" ht="21" x14ac:dyDescent="0.35">
      <c r="A27" s="24" t="s">
        <v>1469</v>
      </c>
      <c r="B27" s="71">
        <v>2</v>
      </c>
      <c r="C27" s="2"/>
      <c r="D27" s="2"/>
      <c r="E27" s="2"/>
      <c r="F27" s="1" t="e">
        <f>+VLOOKUP(E27,Participants!$A$1:$F$1450,2,FALSE)</f>
        <v>#N/A</v>
      </c>
      <c r="G27" s="1" t="e">
        <f>+VLOOKUP(E27,Participants!$A$1:$F$1450,4,FALSE)</f>
        <v>#N/A</v>
      </c>
      <c r="H27" s="1" t="e">
        <f>+VLOOKUP(E27,Participants!$A$1:$F$1450,5,FALSE)</f>
        <v>#N/A</v>
      </c>
      <c r="I27" s="1" t="e">
        <f>+VLOOKUP(E27,Participants!$A$1:$F$1450,3,FALSE)</f>
        <v>#N/A</v>
      </c>
      <c r="J27" s="1" t="e">
        <f>+VLOOKUP(E27,Participants!$A$1:$G$1450,7,FALSE)</f>
        <v>#N/A</v>
      </c>
      <c r="K27" s="1"/>
      <c r="L27" s="1"/>
    </row>
    <row r="28" spans="1:12" ht="21" x14ac:dyDescent="0.35">
      <c r="A28" s="24" t="s">
        <v>1469</v>
      </c>
      <c r="B28" s="71">
        <v>2</v>
      </c>
      <c r="C28" s="2"/>
      <c r="D28" s="2"/>
      <c r="E28" s="2"/>
      <c r="F28" s="1" t="e">
        <f>+VLOOKUP(E28,Participants!$A$1:$F$1450,2,FALSE)</f>
        <v>#N/A</v>
      </c>
      <c r="G28" s="1" t="e">
        <f>+VLOOKUP(E28,Participants!$A$1:$F$1450,4,FALSE)</f>
        <v>#N/A</v>
      </c>
      <c r="H28" s="1" t="e">
        <f>+VLOOKUP(E28,Participants!$A$1:$F$1450,5,FALSE)</f>
        <v>#N/A</v>
      </c>
      <c r="I28" s="1" t="e">
        <f>+VLOOKUP(E28,Participants!$A$1:$F$1450,3,FALSE)</f>
        <v>#N/A</v>
      </c>
      <c r="J28" s="1" t="e">
        <f>+VLOOKUP(E28,Participants!$A$1:$G$1450,7,FALSE)</f>
        <v>#N/A</v>
      </c>
      <c r="K28" s="1"/>
      <c r="L28" s="1"/>
    </row>
    <row r="29" spans="1:12" ht="21" x14ac:dyDescent="0.35">
      <c r="A29" s="24" t="s">
        <v>1469</v>
      </c>
      <c r="B29" s="71">
        <v>2</v>
      </c>
      <c r="C29" s="2"/>
      <c r="D29" s="2"/>
      <c r="E29" s="2"/>
      <c r="F29" s="1" t="e">
        <f>+VLOOKUP(E29,Participants!$A$1:$F$1450,2,FALSE)</f>
        <v>#N/A</v>
      </c>
      <c r="G29" s="1" t="e">
        <f>+VLOOKUP(E29,Participants!$A$1:$F$1450,4,FALSE)</f>
        <v>#N/A</v>
      </c>
      <c r="H29" s="1" t="e">
        <f>+VLOOKUP(E29,Participants!$A$1:$F$1450,5,FALSE)</f>
        <v>#N/A</v>
      </c>
      <c r="I29" s="1" t="e">
        <f>+VLOOKUP(E29,Participants!$A$1:$F$1450,3,FALSE)</f>
        <v>#N/A</v>
      </c>
      <c r="J29" s="1" t="e">
        <f>+VLOOKUP(E29,Participants!$A$1:$G$1450,7,FALSE)</f>
        <v>#N/A</v>
      </c>
      <c r="K29" s="1"/>
      <c r="L29" s="1"/>
    </row>
    <row r="30" spans="1:12" ht="21" x14ac:dyDescent="0.35">
      <c r="A30" s="24" t="s">
        <v>1469</v>
      </c>
      <c r="B30" s="71">
        <v>2</v>
      </c>
      <c r="C30" s="2"/>
      <c r="D30" s="2"/>
      <c r="E30" s="2"/>
      <c r="F30" s="1" t="e">
        <f>+VLOOKUP(E30,Participants!$A$1:$F$1450,2,FALSE)</f>
        <v>#N/A</v>
      </c>
      <c r="G30" s="1" t="e">
        <f>+VLOOKUP(E30,Participants!$A$1:$F$1450,4,FALSE)</f>
        <v>#N/A</v>
      </c>
      <c r="H30" s="1" t="e">
        <f>+VLOOKUP(E30,Participants!$A$1:$F$1450,5,FALSE)</f>
        <v>#N/A</v>
      </c>
      <c r="I30" s="1" t="e">
        <f>+VLOOKUP(E30,Participants!$A$1:$F$1450,3,FALSE)</f>
        <v>#N/A</v>
      </c>
      <c r="J30" s="1" t="e">
        <f>+VLOOKUP(E30,Participants!$A$1:$G$1450,7,FALSE)</f>
        <v>#N/A</v>
      </c>
      <c r="K30" s="1"/>
      <c r="L30" s="1"/>
    </row>
    <row r="31" spans="1:12" ht="21" x14ac:dyDescent="0.35">
      <c r="A31" s="24" t="s">
        <v>1469</v>
      </c>
      <c r="B31" s="71">
        <v>2</v>
      </c>
      <c r="C31" s="2"/>
      <c r="D31" s="2"/>
      <c r="E31" s="2"/>
      <c r="F31" s="1" t="e">
        <f>+VLOOKUP(E31,Participants!$A$1:$F$1450,2,FALSE)</f>
        <v>#N/A</v>
      </c>
      <c r="G31" s="1" t="e">
        <f>+VLOOKUP(E31,Participants!$A$1:$F$1450,4,FALSE)</f>
        <v>#N/A</v>
      </c>
      <c r="H31" s="1" t="e">
        <f>+VLOOKUP(E31,Participants!$A$1:$F$1450,5,FALSE)</f>
        <v>#N/A</v>
      </c>
      <c r="I31" s="1" t="e">
        <f>+VLOOKUP(E31,Participants!$A$1:$F$1450,3,FALSE)</f>
        <v>#N/A</v>
      </c>
      <c r="J31" s="1" t="e">
        <f>+VLOOKUP(E31,Participants!$A$1:$G$1450,7,FALSE)</f>
        <v>#N/A</v>
      </c>
      <c r="K31" s="1"/>
      <c r="L31" s="1"/>
    </row>
    <row r="32" spans="1:12" ht="21" x14ac:dyDescent="0.35">
      <c r="A32" s="24" t="s">
        <v>1469</v>
      </c>
      <c r="B32" s="71">
        <v>2</v>
      </c>
      <c r="C32" s="2"/>
      <c r="D32" s="2"/>
      <c r="E32" s="2"/>
      <c r="F32" s="1" t="e">
        <f>+VLOOKUP(E32,Participants!$A$1:$F$1450,2,FALSE)</f>
        <v>#N/A</v>
      </c>
      <c r="G32" s="1" t="e">
        <f>+VLOOKUP(E32,Participants!$A$1:$F$1450,4,FALSE)</f>
        <v>#N/A</v>
      </c>
      <c r="H32" s="1" t="e">
        <f>+VLOOKUP(E32,Participants!$A$1:$F$1450,5,FALSE)</f>
        <v>#N/A</v>
      </c>
      <c r="I32" s="1" t="e">
        <f>+VLOOKUP(E32,Participants!$A$1:$F$1450,3,FALSE)</f>
        <v>#N/A</v>
      </c>
      <c r="J32" s="1" t="e">
        <f>+VLOOKUP(E32,Participants!$A$1:$G$1450,7,FALSE)</f>
        <v>#N/A</v>
      </c>
      <c r="K32" s="1"/>
      <c r="L32" s="1"/>
    </row>
    <row r="33" spans="1:12" ht="21" x14ac:dyDescent="0.35">
      <c r="A33" s="24" t="s">
        <v>1469</v>
      </c>
      <c r="B33" s="71">
        <v>2</v>
      </c>
      <c r="C33" s="2"/>
      <c r="D33" s="2"/>
      <c r="E33" s="2"/>
      <c r="F33" s="1" t="e">
        <f>+VLOOKUP(E33,Participants!$A$1:$F$1450,2,FALSE)</f>
        <v>#N/A</v>
      </c>
      <c r="G33" s="1" t="e">
        <f>+VLOOKUP(E33,Participants!$A$1:$F$1450,4,FALSE)</f>
        <v>#N/A</v>
      </c>
      <c r="H33" s="1" t="e">
        <f>+VLOOKUP(E33,Participants!$A$1:$F$1450,5,FALSE)</f>
        <v>#N/A</v>
      </c>
      <c r="I33" s="1" t="e">
        <f>+VLOOKUP(E33,Participants!$A$1:$F$1450,3,FALSE)</f>
        <v>#N/A</v>
      </c>
      <c r="J33" s="1" t="e">
        <f>+VLOOKUP(E33,Participants!$A$1:$G$1450,7,FALSE)</f>
        <v>#N/A</v>
      </c>
      <c r="K33" s="1"/>
      <c r="L33" s="1"/>
    </row>
    <row r="34" spans="1:12" ht="21" x14ac:dyDescent="0.35">
      <c r="A34" s="24" t="s">
        <v>1469</v>
      </c>
      <c r="B34" s="71">
        <v>2</v>
      </c>
      <c r="C34" s="2"/>
      <c r="D34" s="2"/>
      <c r="E34" s="2"/>
      <c r="F34" s="1" t="e">
        <f>+VLOOKUP(E34,Participants!$A$1:$F$1450,2,FALSE)</f>
        <v>#N/A</v>
      </c>
      <c r="G34" s="1" t="e">
        <f>+VLOOKUP(E34,Participants!$A$1:$F$1450,4,FALSE)</f>
        <v>#N/A</v>
      </c>
      <c r="H34" s="1" t="e">
        <f>+VLOOKUP(E34,Participants!$A$1:$F$1450,5,FALSE)</f>
        <v>#N/A</v>
      </c>
      <c r="I34" s="1" t="e">
        <f>+VLOOKUP(E34,Participants!$A$1:$F$1450,3,FALSE)</f>
        <v>#N/A</v>
      </c>
      <c r="J34" s="1" t="e">
        <f>+VLOOKUP(E34,Participants!$A$1:$G$1450,7,FALSE)</f>
        <v>#N/A</v>
      </c>
      <c r="K34" s="1"/>
      <c r="L34" s="1"/>
    </row>
    <row r="35" spans="1:12" ht="21" x14ac:dyDescent="0.35">
      <c r="A35" s="24" t="s">
        <v>1469</v>
      </c>
      <c r="B35" s="71">
        <v>2</v>
      </c>
      <c r="C35" s="2"/>
      <c r="D35" s="2"/>
      <c r="E35" s="2"/>
      <c r="F35" s="1" t="e">
        <f>+VLOOKUP(E35,Participants!$A$1:$F$1450,2,FALSE)</f>
        <v>#N/A</v>
      </c>
      <c r="G35" s="1" t="e">
        <f>+VLOOKUP(E35,Participants!$A$1:$F$1450,4,FALSE)</f>
        <v>#N/A</v>
      </c>
      <c r="H35" s="1" t="e">
        <f>+VLOOKUP(E35,Participants!$A$1:$F$1450,5,FALSE)</f>
        <v>#N/A</v>
      </c>
      <c r="I35" s="1" t="e">
        <f>+VLOOKUP(E35,Participants!$A$1:$F$1450,3,FALSE)</f>
        <v>#N/A</v>
      </c>
      <c r="J35" s="1" t="e">
        <f>+VLOOKUP(E35,Participants!$A$1:$G$1450,7,FALSE)</f>
        <v>#N/A</v>
      </c>
      <c r="K35" s="1"/>
      <c r="L35" s="1"/>
    </row>
    <row r="36" spans="1:12" ht="21" x14ac:dyDescent="0.35">
      <c r="A36" s="24" t="s">
        <v>1469</v>
      </c>
      <c r="B36" s="71">
        <v>2</v>
      </c>
      <c r="C36" s="2"/>
      <c r="D36" s="2"/>
      <c r="E36" s="2"/>
      <c r="F36" s="1" t="e">
        <f>+VLOOKUP(E36,Participants!$A$1:$F$1450,2,FALSE)</f>
        <v>#N/A</v>
      </c>
      <c r="G36" s="1" t="e">
        <f>+VLOOKUP(E36,Participants!$A$1:$F$1450,4,FALSE)</f>
        <v>#N/A</v>
      </c>
      <c r="H36" s="1" t="e">
        <f>+VLOOKUP(E36,Participants!$A$1:$F$1450,5,FALSE)</f>
        <v>#N/A</v>
      </c>
      <c r="I36" s="1" t="e">
        <f>+VLOOKUP(E36,Participants!$A$1:$F$1450,3,FALSE)</f>
        <v>#N/A</v>
      </c>
      <c r="J36" s="1" t="e">
        <f>+VLOOKUP(E36,Participants!$A$1:$G$1450,7,FALSE)</f>
        <v>#N/A</v>
      </c>
      <c r="K36" s="1"/>
      <c r="L36" s="1"/>
    </row>
    <row r="37" spans="1:12" ht="21" x14ac:dyDescent="0.35">
      <c r="A37" s="24" t="s">
        <v>1469</v>
      </c>
      <c r="B37" s="71">
        <v>2</v>
      </c>
      <c r="C37" s="2"/>
      <c r="D37" s="2"/>
      <c r="E37" s="2"/>
      <c r="F37" s="1" t="e">
        <f>+VLOOKUP(E37,Participants!$A$1:$F$1450,2,FALSE)</f>
        <v>#N/A</v>
      </c>
      <c r="G37" s="1" t="e">
        <f>+VLOOKUP(E37,Participants!$A$1:$F$1450,4,FALSE)</f>
        <v>#N/A</v>
      </c>
      <c r="H37" s="1" t="e">
        <f>+VLOOKUP(E37,Participants!$A$1:$F$1450,5,FALSE)</f>
        <v>#N/A</v>
      </c>
      <c r="I37" s="1" t="e">
        <f>+VLOOKUP(E37,Participants!$A$1:$F$1450,3,FALSE)</f>
        <v>#N/A</v>
      </c>
      <c r="J37" s="1" t="e">
        <f>+VLOOKUP(E37,Participants!$A$1:$G$1450,7,FALSE)</f>
        <v>#N/A</v>
      </c>
      <c r="K37" s="1"/>
      <c r="L37" s="1"/>
    </row>
    <row r="38" spans="1:12" ht="21" x14ac:dyDescent="0.35">
      <c r="A38" s="24" t="s">
        <v>1469</v>
      </c>
      <c r="B38" s="71">
        <v>2</v>
      </c>
      <c r="C38" s="2"/>
      <c r="D38" s="2"/>
      <c r="E38" s="2"/>
      <c r="F38" s="1" t="e">
        <f>+VLOOKUP(E38,Participants!$A$1:$F$1450,2,FALSE)</f>
        <v>#N/A</v>
      </c>
      <c r="G38" s="1" t="e">
        <f>+VLOOKUP(E38,Participants!$A$1:$F$1450,4,FALSE)</f>
        <v>#N/A</v>
      </c>
      <c r="H38" s="1" t="e">
        <f>+VLOOKUP(E38,Participants!$A$1:$F$1450,5,FALSE)</f>
        <v>#N/A</v>
      </c>
      <c r="I38" s="1" t="e">
        <f>+VLOOKUP(E38,Participants!$A$1:$F$1450,3,FALSE)</f>
        <v>#N/A</v>
      </c>
      <c r="J38" s="1" t="e">
        <f>+VLOOKUP(E38,Participants!$A$1:$G$1450,7,FALSE)</f>
        <v>#N/A</v>
      </c>
      <c r="K38" s="1"/>
      <c r="L38" s="1"/>
    </row>
    <row r="39" spans="1:12" ht="21" x14ac:dyDescent="0.35">
      <c r="A39" s="24" t="s">
        <v>1469</v>
      </c>
      <c r="B39" s="71">
        <v>2</v>
      </c>
      <c r="C39" s="2"/>
      <c r="D39" s="2"/>
      <c r="E39" s="2"/>
      <c r="F39" s="1" t="e">
        <f>+VLOOKUP(E39,Participants!$A$1:$F$1450,2,FALSE)</f>
        <v>#N/A</v>
      </c>
      <c r="G39" s="1" t="e">
        <f>+VLOOKUP(E39,Participants!$A$1:$F$1450,4,FALSE)</f>
        <v>#N/A</v>
      </c>
      <c r="H39" s="1" t="e">
        <f>+VLOOKUP(E39,Participants!$A$1:$F$1450,5,FALSE)</f>
        <v>#N/A</v>
      </c>
      <c r="I39" s="1" t="e">
        <f>+VLOOKUP(E39,Participants!$A$1:$F$1450,3,FALSE)</f>
        <v>#N/A</v>
      </c>
      <c r="J39" s="1" t="e">
        <f>+VLOOKUP(E39,Participants!$A$1:$G$1450,7,FALSE)</f>
        <v>#N/A</v>
      </c>
      <c r="K39" s="1"/>
      <c r="L39" s="1"/>
    </row>
    <row r="40" spans="1:12" ht="21" x14ac:dyDescent="0.35">
      <c r="A40" s="24" t="s">
        <v>1469</v>
      </c>
      <c r="B40" s="71">
        <v>2</v>
      </c>
      <c r="C40" s="2"/>
      <c r="D40" s="2"/>
      <c r="E40" s="2"/>
      <c r="F40" s="1" t="e">
        <f>+VLOOKUP(E40,Participants!$A$1:$F$1450,2,FALSE)</f>
        <v>#N/A</v>
      </c>
      <c r="G40" s="1" t="e">
        <f>+VLOOKUP(E40,Participants!$A$1:$F$1450,4,FALSE)</f>
        <v>#N/A</v>
      </c>
      <c r="H40" s="1" t="e">
        <f>+VLOOKUP(E40,Participants!$A$1:$F$1450,5,FALSE)</f>
        <v>#N/A</v>
      </c>
      <c r="I40" s="1" t="e">
        <f>+VLOOKUP(E40,Participants!$A$1:$F$1450,3,FALSE)</f>
        <v>#N/A</v>
      </c>
      <c r="J40" s="1" t="e">
        <f>+VLOOKUP(E40,Participants!$A$1:$G$1450,7,FALSE)</f>
        <v>#N/A</v>
      </c>
      <c r="K40" s="1"/>
      <c r="L40" s="1"/>
    </row>
    <row r="41" spans="1:12" ht="21" x14ac:dyDescent="0.35">
      <c r="A41" s="24" t="s">
        <v>1469</v>
      </c>
      <c r="B41" s="71">
        <v>2</v>
      </c>
      <c r="C41" s="2"/>
      <c r="D41" s="2"/>
      <c r="E41" s="2"/>
      <c r="F41" s="1" t="e">
        <f>+VLOOKUP(E41,Participants!$A$1:$F$1450,2,FALSE)</f>
        <v>#N/A</v>
      </c>
      <c r="G41" s="1" t="e">
        <f>+VLOOKUP(E41,Participants!$A$1:$F$1450,4,FALSE)</f>
        <v>#N/A</v>
      </c>
      <c r="H41" s="1" t="e">
        <f>+VLOOKUP(E41,Participants!$A$1:$F$1450,5,FALSE)</f>
        <v>#N/A</v>
      </c>
      <c r="I41" s="1" t="e">
        <f>+VLOOKUP(E41,Participants!$A$1:$F$1450,3,FALSE)</f>
        <v>#N/A</v>
      </c>
      <c r="J41" s="1" t="e">
        <f>+VLOOKUP(E41,Participants!$A$1:$G$1450,7,FALSE)</f>
        <v>#N/A</v>
      </c>
      <c r="K41" s="1"/>
      <c r="L41" s="1"/>
    </row>
    <row r="42" spans="1:12" ht="21" x14ac:dyDescent="0.35">
      <c r="A42" s="24" t="s">
        <v>1469</v>
      </c>
      <c r="B42" s="71">
        <v>2</v>
      </c>
      <c r="C42" s="2"/>
      <c r="D42" s="2"/>
      <c r="E42" s="2"/>
      <c r="F42" s="1" t="e">
        <f>+VLOOKUP(E42,Participants!$A$1:$F$1450,2,FALSE)</f>
        <v>#N/A</v>
      </c>
      <c r="G42" s="1" t="e">
        <f>+VLOOKUP(E42,Participants!$A$1:$F$1450,4,FALSE)</f>
        <v>#N/A</v>
      </c>
      <c r="H42" s="1" t="e">
        <f>+VLOOKUP(E42,Participants!$A$1:$F$1450,5,FALSE)</f>
        <v>#N/A</v>
      </c>
      <c r="I42" s="1" t="e">
        <f>+VLOOKUP(E42,Participants!$A$1:$F$1450,3,FALSE)</f>
        <v>#N/A</v>
      </c>
      <c r="J42" s="1" t="e">
        <f>+VLOOKUP(E42,Participants!$A$1:$G$1450,7,FALSE)</f>
        <v>#N/A</v>
      </c>
      <c r="K42" s="1"/>
      <c r="L42" s="1"/>
    </row>
    <row r="43" spans="1:12" ht="21" x14ac:dyDescent="0.35">
      <c r="A43" s="24" t="s">
        <v>1469</v>
      </c>
      <c r="B43" s="71">
        <v>2</v>
      </c>
      <c r="C43" s="2"/>
      <c r="D43" s="2"/>
      <c r="E43" s="2"/>
      <c r="F43" s="1" t="e">
        <f>+VLOOKUP(E43,Participants!$A$1:$F$1450,2,FALSE)</f>
        <v>#N/A</v>
      </c>
      <c r="G43" s="1" t="e">
        <f>+VLOOKUP(E43,Participants!$A$1:$F$1450,4,FALSE)</f>
        <v>#N/A</v>
      </c>
      <c r="H43" s="1" t="e">
        <f>+VLOOKUP(E43,Participants!$A$1:$F$1450,5,FALSE)</f>
        <v>#N/A</v>
      </c>
      <c r="I43" s="1" t="e">
        <f>+VLOOKUP(E43,Participants!$A$1:$F$1450,3,FALSE)</f>
        <v>#N/A</v>
      </c>
      <c r="J43" s="1" t="e">
        <f>+VLOOKUP(E43,Participants!$A$1:$G$1450,7,FALSE)</f>
        <v>#N/A</v>
      </c>
      <c r="K43" s="1"/>
      <c r="L43" s="1"/>
    </row>
    <row r="44" spans="1:12" ht="21" x14ac:dyDescent="0.35">
      <c r="A44" s="24" t="s">
        <v>1469</v>
      </c>
      <c r="B44" s="71">
        <v>2</v>
      </c>
      <c r="C44" s="2"/>
      <c r="D44" s="2"/>
      <c r="E44" s="2"/>
      <c r="F44" s="1" t="e">
        <f>+VLOOKUP(E44,Participants!$A$1:$F$1450,2,FALSE)</f>
        <v>#N/A</v>
      </c>
      <c r="G44" s="1" t="e">
        <f>+VLOOKUP(E44,Participants!$A$1:$F$1450,4,FALSE)</f>
        <v>#N/A</v>
      </c>
      <c r="H44" s="1" t="e">
        <f>+VLOOKUP(E44,Participants!$A$1:$F$1450,5,FALSE)</f>
        <v>#N/A</v>
      </c>
      <c r="I44" s="1" t="e">
        <f>+VLOOKUP(E44,Participants!$A$1:$F$1450,3,FALSE)</f>
        <v>#N/A</v>
      </c>
      <c r="J44" s="1" t="e">
        <f>+VLOOKUP(E44,Participants!$A$1:$G$1450,7,FALSE)</f>
        <v>#N/A</v>
      </c>
      <c r="K44" s="1"/>
      <c r="L44" s="1"/>
    </row>
    <row r="45" spans="1:12" ht="21" x14ac:dyDescent="0.35">
      <c r="A45" s="24" t="s">
        <v>1469</v>
      </c>
      <c r="B45" s="71">
        <v>2</v>
      </c>
      <c r="C45" s="2"/>
      <c r="D45" s="2"/>
      <c r="E45" s="2"/>
      <c r="F45" s="1" t="e">
        <f>+VLOOKUP(E45,Participants!$A$1:$F$1450,2,FALSE)</f>
        <v>#N/A</v>
      </c>
      <c r="G45" s="1" t="e">
        <f>+VLOOKUP(E45,Participants!$A$1:$F$1450,4,FALSE)</f>
        <v>#N/A</v>
      </c>
      <c r="H45" s="1" t="e">
        <f>+VLOOKUP(E45,Participants!$A$1:$F$1450,5,FALSE)</f>
        <v>#N/A</v>
      </c>
      <c r="I45" s="1" t="e">
        <f>+VLOOKUP(E45,Participants!$A$1:$F$1450,3,FALSE)</f>
        <v>#N/A</v>
      </c>
      <c r="J45" s="1" t="e">
        <f>+VLOOKUP(E45,Participants!$A$1:$G$1450,7,FALSE)</f>
        <v>#N/A</v>
      </c>
      <c r="K45" s="1"/>
      <c r="L45" s="1"/>
    </row>
    <row r="46" spans="1:12" ht="21" x14ac:dyDescent="0.35">
      <c r="A46" s="24" t="s">
        <v>1469</v>
      </c>
      <c r="B46" s="71">
        <v>2</v>
      </c>
      <c r="C46" s="2"/>
      <c r="D46" s="2"/>
      <c r="E46" s="2"/>
      <c r="F46" s="1" t="e">
        <f>+VLOOKUP(E46,Participants!$A$1:$F$1450,2,FALSE)</f>
        <v>#N/A</v>
      </c>
      <c r="G46" s="1" t="e">
        <f>+VLOOKUP(E46,Participants!$A$1:$F$1450,4,FALSE)</f>
        <v>#N/A</v>
      </c>
      <c r="H46" s="1" t="e">
        <f>+VLOOKUP(E46,Participants!$A$1:$F$1450,5,FALSE)</f>
        <v>#N/A</v>
      </c>
      <c r="I46" s="1" t="e">
        <f>+VLOOKUP(E46,Participants!$A$1:$F$1450,3,FALSE)</f>
        <v>#N/A</v>
      </c>
      <c r="J46" s="1" t="e">
        <f>+VLOOKUP(E46,Participants!$A$1:$G$1450,7,FALSE)</f>
        <v>#N/A</v>
      </c>
      <c r="K46" s="1"/>
      <c r="L46" s="1"/>
    </row>
    <row r="47" spans="1:12" ht="21" x14ac:dyDescent="0.35">
      <c r="A47" s="24" t="s">
        <v>1469</v>
      </c>
      <c r="B47" s="71">
        <v>2</v>
      </c>
      <c r="C47" s="2"/>
      <c r="D47" s="2"/>
      <c r="E47" s="2"/>
      <c r="F47" s="1" t="e">
        <f>+VLOOKUP(E47,Participants!$A$1:$F$1450,2,FALSE)</f>
        <v>#N/A</v>
      </c>
      <c r="G47" s="1" t="e">
        <f>+VLOOKUP(E47,Participants!$A$1:$F$1450,4,FALSE)</f>
        <v>#N/A</v>
      </c>
      <c r="H47" s="1" t="e">
        <f>+VLOOKUP(E47,Participants!$A$1:$F$1450,5,FALSE)</f>
        <v>#N/A</v>
      </c>
      <c r="I47" s="1" t="e">
        <f>+VLOOKUP(E47,Participants!$A$1:$F$1450,3,FALSE)</f>
        <v>#N/A</v>
      </c>
      <c r="J47" s="1" t="e">
        <f>+VLOOKUP(E47,Participants!$A$1:$G$1450,7,FALSE)</f>
        <v>#N/A</v>
      </c>
      <c r="K47" s="1"/>
      <c r="L47" s="1"/>
    </row>
    <row r="48" spans="1:12" ht="21" x14ac:dyDescent="0.35">
      <c r="A48" s="24" t="s">
        <v>1469</v>
      </c>
      <c r="B48" s="71"/>
      <c r="C48" s="2"/>
      <c r="D48" s="2"/>
      <c r="E48" s="2"/>
      <c r="F48" s="1" t="e">
        <f>+VLOOKUP(E48,Participants!$A$1:$F$1450,2,FALSE)</f>
        <v>#N/A</v>
      </c>
      <c r="G48" s="1" t="e">
        <f>+VLOOKUP(E48,Participants!$A$1:$F$1450,4,FALSE)</f>
        <v>#N/A</v>
      </c>
      <c r="H48" s="1" t="e">
        <f>+VLOOKUP(E48,Participants!$A$1:$F$1450,5,FALSE)</f>
        <v>#N/A</v>
      </c>
      <c r="I48" s="1" t="e">
        <f>+VLOOKUP(E48,Participants!$A$1:$F$1450,3,FALSE)</f>
        <v>#N/A</v>
      </c>
      <c r="J48" s="1" t="e">
        <f>+VLOOKUP(E48,Participants!$A$1:$G$1450,7,FALSE)</f>
        <v>#N/A</v>
      </c>
      <c r="K48" s="1"/>
      <c r="L48" s="1"/>
    </row>
    <row r="49" spans="1:12" ht="21" x14ac:dyDescent="0.35">
      <c r="A49" s="24" t="s">
        <v>1469</v>
      </c>
      <c r="B49" s="71"/>
      <c r="C49" s="2"/>
      <c r="D49" s="2"/>
      <c r="E49" s="2"/>
      <c r="F49" s="1" t="e">
        <f>+VLOOKUP(E49,Participants!$A$1:$F$1450,2,FALSE)</f>
        <v>#N/A</v>
      </c>
      <c r="G49" s="1" t="e">
        <f>+VLOOKUP(E49,Participants!$A$1:$F$1450,4,FALSE)</f>
        <v>#N/A</v>
      </c>
      <c r="H49" s="1" t="e">
        <f>+VLOOKUP(E49,Participants!$A$1:$F$1450,5,FALSE)</f>
        <v>#N/A</v>
      </c>
      <c r="I49" s="1" t="e">
        <f>+VLOOKUP(E49,Participants!$A$1:$F$1450,3,FALSE)</f>
        <v>#N/A</v>
      </c>
      <c r="J49" s="1" t="e">
        <f>+VLOOKUP(E49,Participants!$A$1:$G$1450,7,FALSE)</f>
        <v>#N/A</v>
      </c>
      <c r="K49" s="1"/>
      <c r="L49" s="1"/>
    </row>
    <row r="50" spans="1:12" ht="21" x14ac:dyDescent="0.35">
      <c r="A50" s="24" t="s">
        <v>1469</v>
      </c>
      <c r="B50" s="71"/>
      <c r="C50" s="2"/>
      <c r="D50" s="2"/>
      <c r="E50" s="2"/>
      <c r="F50" s="1" t="e">
        <f>+VLOOKUP(E50,Participants!$A$1:$F$1450,2,FALSE)</f>
        <v>#N/A</v>
      </c>
      <c r="G50" s="1" t="e">
        <f>+VLOOKUP(E50,Participants!$A$1:$F$1450,4,FALSE)</f>
        <v>#N/A</v>
      </c>
      <c r="H50" s="1" t="e">
        <f>+VLOOKUP(E50,Participants!$A$1:$F$1450,5,FALSE)</f>
        <v>#N/A</v>
      </c>
      <c r="I50" s="1" t="e">
        <f>+VLOOKUP(E50,Participants!$A$1:$F$1450,3,FALSE)</f>
        <v>#N/A</v>
      </c>
      <c r="J50" s="1" t="e">
        <f>+VLOOKUP(E50,Participants!$A$1:$G$1450,7,FALSE)</f>
        <v>#N/A</v>
      </c>
      <c r="K50" s="1"/>
      <c r="L50" s="1"/>
    </row>
    <row r="51" spans="1:12" ht="21" x14ac:dyDescent="0.35">
      <c r="A51" s="24" t="s">
        <v>1469</v>
      </c>
      <c r="B51" s="71"/>
      <c r="C51" s="2"/>
      <c r="D51" s="2"/>
      <c r="E51" s="2"/>
      <c r="F51" s="1" t="e">
        <f>+VLOOKUP(E51,Participants!$A$1:$F$1450,2,FALSE)</f>
        <v>#N/A</v>
      </c>
      <c r="G51" s="1" t="e">
        <f>+VLOOKUP(E51,Participants!$A$1:$F$1450,4,FALSE)</f>
        <v>#N/A</v>
      </c>
      <c r="H51" s="1" t="e">
        <f>+VLOOKUP(E51,Participants!$A$1:$F$1450,5,FALSE)</f>
        <v>#N/A</v>
      </c>
      <c r="I51" s="1" t="e">
        <f>+VLOOKUP(E51,Participants!$A$1:$F$1450,3,FALSE)</f>
        <v>#N/A</v>
      </c>
      <c r="J51" s="1" t="e">
        <f>+VLOOKUP(E51,Participants!$A$1:$G$1450,7,FALSE)</f>
        <v>#N/A</v>
      </c>
      <c r="K51" s="1"/>
      <c r="L51" s="1"/>
    </row>
    <row r="52" spans="1:12" ht="21" x14ac:dyDescent="0.35">
      <c r="A52" s="24" t="s">
        <v>1469</v>
      </c>
      <c r="B52" s="71"/>
      <c r="C52" s="2"/>
      <c r="D52" s="2"/>
      <c r="E52" s="2"/>
      <c r="F52" s="1" t="e">
        <f>+VLOOKUP(E52,Participants!$A$1:$F$1450,2,FALSE)</f>
        <v>#N/A</v>
      </c>
      <c r="G52" s="1" t="e">
        <f>+VLOOKUP(E52,Participants!$A$1:$F$1450,4,FALSE)</f>
        <v>#N/A</v>
      </c>
      <c r="H52" s="1" t="e">
        <f>+VLOOKUP(E52,Participants!$A$1:$F$1450,5,FALSE)</f>
        <v>#N/A</v>
      </c>
      <c r="I52" s="1" t="e">
        <f>+VLOOKUP(E52,Participants!$A$1:$F$1450,3,FALSE)</f>
        <v>#N/A</v>
      </c>
      <c r="J52" s="1" t="e">
        <f>+VLOOKUP(E52,Participants!$A$1:$G$1450,7,FALSE)</f>
        <v>#N/A</v>
      </c>
      <c r="K52" s="1"/>
      <c r="L52" s="1"/>
    </row>
    <row r="53" spans="1:12" ht="21" x14ac:dyDescent="0.35">
      <c r="A53" s="24" t="s">
        <v>1469</v>
      </c>
      <c r="B53" s="71"/>
      <c r="C53" s="2"/>
      <c r="D53" s="2"/>
      <c r="E53" s="2"/>
      <c r="F53" s="1" t="e">
        <f>+VLOOKUP(E53,Participants!$A$1:$F$1450,2,FALSE)</f>
        <v>#N/A</v>
      </c>
      <c r="G53" s="1" t="e">
        <f>+VLOOKUP(E53,Participants!$A$1:$F$1450,4,FALSE)</f>
        <v>#N/A</v>
      </c>
      <c r="H53" s="1" t="e">
        <f>+VLOOKUP(E53,Participants!$A$1:$F$1450,5,FALSE)</f>
        <v>#N/A</v>
      </c>
      <c r="I53" s="1" t="e">
        <f>+VLOOKUP(E53,Participants!$A$1:$F$1450,3,FALSE)</f>
        <v>#N/A</v>
      </c>
      <c r="J53" s="1" t="e">
        <f>+VLOOKUP(E53,Participants!$A$1:$G$1450,7,FALSE)</f>
        <v>#N/A</v>
      </c>
      <c r="K53" s="1"/>
      <c r="L53" s="1"/>
    </row>
    <row r="54" spans="1:12" ht="21" x14ac:dyDescent="0.35">
      <c r="A54" s="24" t="s">
        <v>1469</v>
      </c>
      <c r="B54" s="71"/>
      <c r="C54" s="2"/>
      <c r="D54" s="2"/>
      <c r="E54" s="2"/>
      <c r="F54" s="1" t="e">
        <f>+VLOOKUP(E54,Participants!$A$1:$F$1450,2,FALSE)</f>
        <v>#N/A</v>
      </c>
      <c r="G54" s="1" t="e">
        <f>+VLOOKUP(E54,Participants!$A$1:$F$1450,4,FALSE)</f>
        <v>#N/A</v>
      </c>
      <c r="H54" s="1" t="e">
        <f>+VLOOKUP(E54,Participants!$A$1:$F$1450,5,FALSE)</f>
        <v>#N/A</v>
      </c>
      <c r="I54" s="1" t="e">
        <f>+VLOOKUP(E54,Participants!$A$1:$F$1450,3,FALSE)</f>
        <v>#N/A</v>
      </c>
      <c r="J54" s="1" t="e">
        <f>+VLOOKUP(E54,Participants!$A$1:$G$1450,7,FALSE)</f>
        <v>#N/A</v>
      </c>
      <c r="K54" s="1"/>
      <c r="L54" s="1"/>
    </row>
    <row r="55" spans="1:12" ht="21" x14ac:dyDescent="0.35">
      <c r="A55" s="24" t="s">
        <v>1469</v>
      </c>
      <c r="B55" s="71"/>
      <c r="C55" s="2"/>
      <c r="D55" s="2"/>
      <c r="E55" s="2"/>
      <c r="F55" s="1" t="e">
        <f>+VLOOKUP(E55,Participants!$A$1:$F$1450,2,FALSE)</f>
        <v>#N/A</v>
      </c>
      <c r="G55" s="1" t="e">
        <f>+VLOOKUP(E55,Participants!$A$1:$F$1450,4,FALSE)</f>
        <v>#N/A</v>
      </c>
      <c r="H55" s="1" t="e">
        <f>+VLOOKUP(E55,Participants!$A$1:$F$1450,5,FALSE)</f>
        <v>#N/A</v>
      </c>
      <c r="I55" s="1" t="e">
        <f>+VLOOKUP(E55,Participants!$A$1:$F$1450,3,FALSE)</f>
        <v>#N/A</v>
      </c>
      <c r="J55" s="1" t="e">
        <f>+VLOOKUP(E55,Participants!$A$1:$G$1450,7,FALSE)</f>
        <v>#N/A</v>
      </c>
      <c r="K55" s="1"/>
      <c r="L55" s="1"/>
    </row>
    <row r="56" spans="1:12" ht="21" x14ac:dyDescent="0.35">
      <c r="A56" s="24" t="s">
        <v>1469</v>
      </c>
      <c r="B56" s="71"/>
      <c r="C56" s="2"/>
      <c r="D56" s="2"/>
      <c r="E56" s="2"/>
      <c r="F56" s="1" t="e">
        <f>+VLOOKUP(E56,Participants!$A$1:$F$1450,2,FALSE)</f>
        <v>#N/A</v>
      </c>
      <c r="G56" s="1" t="e">
        <f>+VLOOKUP(E56,Participants!$A$1:$F$1450,4,FALSE)</f>
        <v>#N/A</v>
      </c>
      <c r="H56" s="1" t="e">
        <f>+VLOOKUP(E56,Participants!$A$1:$F$1450,5,FALSE)</f>
        <v>#N/A</v>
      </c>
      <c r="I56" s="1" t="e">
        <f>+VLOOKUP(E56,Participants!$A$1:$F$1450,3,FALSE)</f>
        <v>#N/A</v>
      </c>
      <c r="J56" s="1" t="e">
        <f>+VLOOKUP(E56,Participants!$A$1:$G$1450,7,FALSE)</f>
        <v>#N/A</v>
      </c>
      <c r="K56" s="1"/>
      <c r="L56" s="1"/>
    </row>
    <row r="57" spans="1:12" ht="21" x14ac:dyDescent="0.35">
      <c r="A57" s="24" t="s">
        <v>1469</v>
      </c>
      <c r="B57" s="71"/>
      <c r="C57" s="2"/>
      <c r="D57" s="2"/>
      <c r="E57" s="2"/>
      <c r="F57" s="1" t="e">
        <f>+VLOOKUP(E57,Participants!$A$1:$F$1450,2,FALSE)</f>
        <v>#N/A</v>
      </c>
      <c r="G57" s="1" t="e">
        <f>+VLOOKUP(E57,Participants!$A$1:$F$1450,4,FALSE)</f>
        <v>#N/A</v>
      </c>
      <c r="H57" s="1" t="e">
        <f>+VLOOKUP(E57,Participants!$A$1:$F$1450,5,FALSE)</f>
        <v>#N/A</v>
      </c>
      <c r="I57" s="1" t="e">
        <f>+VLOOKUP(E57,Participants!$A$1:$F$1450,3,FALSE)</f>
        <v>#N/A</v>
      </c>
      <c r="J57" s="1" t="e">
        <f>+VLOOKUP(E57,Participants!$A$1:$G$1450,7,FALSE)</f>
        <v>#N/A</v>
      </c>
      <c r="K57" s="1"/>
      <c r="L57" s="1"/>
    </row>
    <row r="58" spans="1:12" ht="21" x14ac:dyDescent="0.35">
      <c r="A58" s="24" t="s">
        <v>1469</v>
      </c>
      <c r="B58" s="71"/>
      <c r="C58" s="2"/>
      <c r="D58" s="2"/>
      <c r="E58" s="2"/>
      <c r="F58" s="1" t="e">
        <f>+VLOOKUP(E58,Participants!$A$1:$F$1450,2,FALSE)</f>
        <v>#N/A</v>
      </c>
      <c r="G58" s="1" t="e">
        <f>+VLOOKUP(E58,Participants!$A$1:$F$1450,4,FALSE)</f>
        <v>#N/A</v>
      </c>
      <c r="H58" s="1" t="e">
        <f>+VLOOKUP(E58,Participants!$A$1:$F$1450,5,FALSE)</f>
        <v>#N/A</v>
      </c>
      <c r="I58" s="1" t="e">
        <f>+VLOOKUP(E58,Participants!$A$1:$F$1450,3,FALSE)</f>
        <v>#N/A</v>
      </c>
      <c r="J58" s="1" t="e">
        <f>+VLOOKUP(E58,Participants!$A$1:$G$1450,7,FALSE)</f>
        <v>#N/A</v>
      </c>
      <c r="K58" s="1"/>
      <c r="L58" s="1"/>
    </row>
    <row r="59" spans="1:12" ht="21" x14ac:dyDescent="0.35">
      <c r="A59" s="24" t="s">
        <v>1469</v>
      </c>
      <c r="B59" s="71"/>
      <c r="C59" s="2"/>
      <c r="D59" s="2"/>
      <c r="E59" s="2"/>
      <c r="F59" s="1" t="e">
        <f>+VLOOKUP(E59,Participants!$A$1:$F$1450,2,FALSE)</f>
        <v>#N/A</v>
      </c>
      <c r="G59" s="1" t="e">
        <f>+VLOOKUP(E59,Participants!$A$1:$F$1450,4,FALSE)</f>
        <v>#N/A</v>
      </c>
      <c r="H59" s="1" t="e">
        <f>+VLOOKUP(E59,Participants!$A$1:$F$1450,5,FALSE)</f>
        <v>#N/A</v>
      </c>
      <c r="I59" s="1" t="e">
        <f>+VLOOKUP(E59,Participants!$A$1:$F$1450,3,FALSE)</f>
        <v>#N/A</v>
      </c>
      <c r="J59" s="1" t="e">
        <f>+VLOOKUP(E59,Participants!$A$1:$G$1450,7,FALSE)</f>
        <v>#N/A</v>
      </c>
      <c r="K59" s="1"/>
      <c r="L59" s="1"/>
    </row>
    <row r="60" spans="1:12" ht="21" x14ac:dyDescent="0.35">
      <c r="A60" s="24" t="s">
        <v>1469</v>
      </c>
      <c r="B60" s="71"/>
      <c r="C60" s="2"/>
      <c r="D60" s="2"/>
      <c r="E60" s="2"/>
      <c r="F60" s="1" t="e">
        <f>+VLOOKUP(E60,Participants!$A$1:$F$1450,2,FALSE)</f>
        <v>#N/A</v>
      </c>
      <c r="G60" s="1" t="e">
        <f>+VLOOKUP(E60,Participants!$A$1:$F$1450,4,FALSE)</f>
        <v>#N/A</v>
      </c>
      <c r="H60" s="1" t="e">
        <f>+VLOOKUP(E60,Participants!$A$1:$F$1450,5,FALSE)</f>
        <v>#N/A</v>
      </c>
      <c r="I60" s="1" t="e">
        <f>+VLOOKUP(E60,Participants!$A$1:$F$1450,3,FALSE)</f>
        <v>#N/A</v>
      </c>
      <c r="J60" s="1" t="e">
        <f>+VLOOKUP(E60,Participants!$A$1:$G$1450,7,FALSE)</f>
        <v>#N/A</v>
      </c>
      <c r="K60" s="1"/>
      <c r="L60" s="1"/>
    </row>
    <row r="61" spans="1:12" ht="21" x14ac:dyDescent="0.35">
      <c r="A61" s="24" t="s">
        <v>1469</v>
      </c>
      <c r="B61" s="71"/>
      <c r="C61" s="2"/>
      <c r="D61" s="2"/>
      <c r="E61" s="2"/>
      <c r="F61" s="1" t="e">
        <f>+VLOOKUP(E61,Participants!$A$1:$F$1450,2,FALSE)</f>
        <v>#N/A</v>
      </c>
      <c r="G61" s="1" t="e">
        <f>+VLOOKUP(E61,Participants!$A$1:$F$1450,4,FALSE)</f>
        <v>#N/A</v>
      </c>
      <c r="H61" s="1" t="e">
        <f>+VLOOKUP(E61,Participants!$A$1:$F$1450,5,FALSE)</f>
        <v>#N/A</v>
      </c>
      <c r="I61" s="1" t="e">
        <f>+VLOOKUP(E61,Participants!$A$1:$F$1450,3,FALSE)</f>
        <v>#N/A</v>
      </c>
      <c r="J61" s="1" t="e">
        <f>+VLOOKUP(E61,Participants!$A$1:$G$1450,7,FALSE)</f>
        <v>#N/A</v>
      </c>
      <c r="K61" s="1"/>
      <c r="L61" s="1"/>
    </row>
    <row r="62" spans="1:12" ht="21" x14ac:dyDescent="0.35">
      <c r="A62" s="24" t="s">
        <v>1469</v>
      </c>
      <c r="B62" s="71"/>
      <c r="C62" s="2"/>
      <c r="D62" s="2"/>
      <c r="E62" s="2"/>
      <c r="F62" s="1" t="e">
        <f>+VLOOKUP(E62,Participants!$A$1:$F$1450,2,FALSE)</f>
        <v>#N/A</v>
      </c>
      <c r="G62" s="1" t="e">
        <f>+VLOOKUP(E62,Participants!$A$1:$F$1450,4,FALSE)</f>
        <v>#N/A</v>
      </c>
      <c r="H62" s="1" t="e">
        <f>+VLOOKUP(E62,Participants!$A$1:$F$1450,5,FALSE)</f>
        <v>#N/A</v>
      </c>
      <c r="I62" s="1" t="e">
        <f>+VLOOKUP(E62,Participants!$A$1:$F$1450,3,FALSE)</f>
        <v>#N/A</v>
      </c>
      <c r="J62" s="1" t="e">
        <f>+VLOOKUP(E62,Participants!$A$1:$G$1450,7,FALSE)</f>
        <v>#N/A</v>
      </c>
      <c r="K62" s="1"/>
      <c r="L62" s="1"/>
    </row>
    <row r="63" spans="1:12" ht="21" x14ac:dyDescent="0.35">
      <c r="A63" s="24" t="s">
        <v>1469</v>
      </c>
      <c r="B63" s="71"/>
      <c r="C63" s="2"/>
      <c r="D63" s="2"/>
      <c r="E63" s="2"/>
      <c r="F63" s="1" t="e">
        <f>+VLOOKUP(E63,Participants!$A$1:$F$1450,2,FALSE)</f>
        <v>#N/A</v>
      </c>
      <c r="G63" s="1" t="e">
        <f>+VLOOKUP(E63,Participants!$A$1:$F$1450,4,FALSE)</f>
        <v>#N/A</v>
      </c>
      <c r="H63" s="1" t="e">
        <f>+VLOOKUP(E63,Participants!$A$1:$F$1450,5,FALSE)</f>
        <v>#N/A</v>
      </c>
      <c r="I63" s="1" t="e">
        <f>+VLOOKUP(E63,Participants!$A$1:$F$1450,3,FALSE)</f>
        <v>#N/A</v>
      </c>
      <c r="J63" s="1" t="e">
        <f>+VLOOKUP(E63,Participants!$A$1:$G$1450,7,FALSE)</f>
        <v>#N/A</v>
      </c>
      <c r="K63" s="1"/>
      <c r="L63" s="1"/>
    </row>
    <row r="64" spans="1:12" ht="21" x14ac:dyDescent="0.35">
      <c r="A64" s="24" t="s">
        <v>1469</v>
      </c>
      <c r="B64" s="71"/>
      <c r="C64" s="2"/>
      <c r="D64" s="2"/>
      <c r="E64" s="2"/>
      <c r="F64" s="1" t="e">
        <f>+VLOOKUP(E64,Participants!$A$1:$F$1450,2,FALSE)</f>
        <v>#N/A</v>
      </c>
      <c r="G64" s="1" t="e">
        <f>+VLOOKUP(E64,Participants!$A$1:$F$1450,4,FALSE)</f>
        <v>#N/A</v>
      </c>
      <c r="H64" s="1" t="e">
        <f>+VLOOKUP(E64,Participants!$A$1:$F$1450,5,FALSE)</f>
        <v>#N/A</v>
      </c>
      <c r="I64" s="1" t="e">
        <f>+VLOOKUP(E64,Participants!$A$1:$F$1450,3,FALSE)</f>
        <v>#N/A</v>
      </c>
      <c r="J64" s="1" t="e">
        <f>+VLOOKUP(E64,Participants!$A$1:$G$1450,7,FALSE)</f>
        <v>#N/A</v>
      </c>
      <c r="K64" s="1"/>
      <c r="L64" s="1"/>
    </row>
    <row r="65" spans="1:12" ht="21" x14ac:dyDescent="0.35">
      <c r="A65" s="24" t="s">
        <v>1469</v>
      </c>
      <c r="B65" s="71"/>
      <c r="C65" s="2"/>
      <c r="D65" s="2"/>
      <c r="E65" s="2"/>
      <c r="F65" s="1" t="e">
        <f>+VLOOKUP(E65,Participants!$A$1:$F$1450,2,FALSE)</f>
        <v>#N/A</v>
      </c>
      <c r="G65" s="1" t="e">
        <f>+VLOOKUP(E65,Participants!$A$1:$F$1450,4,FALSE)</f>
        <v>#N/A</v>
      </c>
      <c r="H65" s="1" t="e">
        <f>+VLOOKUP(E65,Participants!$A$1:$F$1450,5,FALSE)</f>
        <v>#N/A</v>
      </c>
      <c r="I65" s="1" t="e">
        <f>+VLOOKUP(E65,Participants!$A$1:$F$1450,3,FALSE)</f>
        <v>#N/A</v>
      </c>
      <c r="J65" s="1" t="e">
        <f>+VLOOKUP(E65,Participants!$A$1:$G$1450,7,FALSE)</f>
        <v>#N/A</v>
      </c>
      <c r="K65" s="1"/>
      <c r="L65" s="1"/>
    </row>
    <row r="66" spans="1:12" ht="21" x14ac:dyDescent="0.35">
      <c r="A66" s="24" t="s">
        <v>1469</v>
      </c>
      <c r="B66" s="71"/>
      <c r="C66" s="2"/>
      <c r="D66" s="2"/>
      <c r="E66" s="2"/>
      <c r="F66" s="1" t="e">
        <f>+VLOOKUP(E66,Participants!$A$1:$F$1450,2,FALSE)</f>
        <v>#N/A</v>
      </c>
      <c r="G66" s="1" t="e">
        <f>+VLOOKUP(E66,Participants!$A$1:$F$1450,4,FALSE)</f>
        <v>#N/A</v>
      </c>
      <c r="H66" s="1" t="e">
        <f>+VLOOKUP(E66,Participants!$A$1:$F$1450,5,FALSE)</f>
        <v>#N/A</v>
      </c>
      <c r="I66" s="1" t="e">
        <f>+VLOOKUP(E66,Participants!$A$1:$F$1450,3,FALSE)</f>
        <v>#N/A</v>
      </c>
      <c r="J66" s="1" t="e">
        <f>+VLOOKUP(E66,Participants!$A$1:$G$1450,7,FALSE)</f>
        <v>#N/A</v>
      </c>
      <c r="K66" s="1"/>
      <c r="L66" s="1"/>
    </row>
    <row r="67" spans="1:12" ht="21" x14ac:dyDescent="0.35">
      <c r="A67" s="24" t="s">
        <v>1469</v>
      </c>
      <c r="B67" s="71"/>
      <c r="C67" s="2"/>
      <c r="D67" s="2"/>
      <c r="E67" s="2"/>
      <c r="F67" s="1" t="e">
        <f>+VLOOKUP(E67,Participants!$A$1:$F$1450,2,FALSE)</f>
        <v>#N/A</v>
      </c>
      <c r="G67" s="1" t="e">
        <f>+VLOOKUP(E67,Participants!$A$1:$F$1450,4,FALSE)</f>
        <v>#N/A</v>
      </c>
      <c r="H67" s="1" t="e">
        <f>+VLOOKUP(E67,Participants!$A$1:$F$1450,5,FALSE)</f>
        <v>#N/A</v>
      </c>
      <c r="I67" s="1" t="e">
        <f>+VLOOKUP(E67,Participants!$A$1:$F$1450,3,FALSE)</f>
        <v>#N/A</v>
      </c>
      <c r="J67" s="1" t="e">
        <f>+VLOOKUP(E67,Participants!$A$1:$G$1450,7,FALSE)</f>
        <v>#N/A</v>
      </c>
      <c r="K67" s="1"/>
      <c r="L67" s="1"/>
    </row>
    <row r="68" spans="1:12" ht="21" x14ac:dyDescent="0.35">
      <c r="A68" s="24" t="s">
        <v>1469</v>
      </c>
      <c r="B68" s="71"/>
      <c r="C68" s="2"/>
      <c r="D68" s="2"/>
      <c r="E68" s="2"/>
      <c r="F68" s="1" t="e">
        <f>+VLOOKUP(E68,Participants!$A$1:$F$1450,2,FALSE)</f>
        <v>#N/A</v>
      </c>
      <c r="G68" s="1" t="e">
        <f>+VLOOKUP(E68,Participants!$A$1:$F$1450,4,FALSE)</f>
        <v>#N/A</v>
      </c>
      <c r="H68" s="1" t="e">
        <f>+VLOOKUP(E68,Participants!$A$1:$F$1450,5,FALSE)</f>
        <v>#N/A</v>
      </c>
      <c r="I68" s="1" t="e">
        <f>+VLOOKUP(E68,Participants!$A$1:$F$1450,3,FALSE)</f>
        <v>#N/A</v>
      </c>
      <c r="J68" s="1" t="e">
        <f>+VLOOKUP(E68,Participants!$A$1:$G$1450,7,FALSE)</f>
        <v>#N/A</v>
      </c>
      <c r="K68" s="1"/>
      <c r="L68" s="1"/>
    </row>
    <row r="69" spans="1:12" ht="21" x14ac:dyDescent="0.35">
      <c r="A69" s="24" t="s">
        <v>1469</v>
      </c>
      <c r="B69" s="71"/>
      <c r="C69" s="2"/>
      <c r="D69" s="2"/>
      <c r="E69" s="2"/>
      <c r="F69" s="1" t="e">
        <f>+VLOOKUP(E69,Participants!$A$1:$F$1450,2,FALSE)</f>
        <v>#N/A</v>
      </c>
      <c r="G69" s="1" t="e">
        <f>+VLOOKUP(E69,Participants!$A$1:$F$1450,4,FALSE)</f>
        <v>#N/A</v>
      </c>
      <c r="H69" s="1" t="e">
        <f>+VLOOKUP(E69,Participants!$A$1:$F$1450,5,FALSE)</f>
        <v>#N/A</v>
      </c>
      <c r="I69" s="1" t="e">
        <f>+VLOOKUP(E69,Participants!$A$1:$F$1450,3,FALSE)</f>
        <v>#N/A</v>
      </c>
      <c r="J69" s="1" t="e">
        <f>+VLOOKUP(E69,Participants!$A$1:$G$1450,7,FALSE)</f>
        <v>#N/A</v>
      </c>
      <c r="K69" s="1"/>
      <c r="L69" s="1"/>
    </row>
    <row r="70" spans="1:12" ht="21" x14ac:dyDescent="0.35">
      <c r="A70" s="24" t="s">
        <v>1469</v>
      </c>
      <c r="B70" s="71"/>
      <c r="C70" s="2"/>
      <c r="D70" s="2"/>
      <c r="E70" s="2"/>
      <c r="F70" s="1" t="e">
        <f>+VLOOKUP(E70,Participants!$A$1:$F$1450,2,FALSE)</f>
        <v>#N/A</v>
      </c>
      <c r="G70" s="1" t="e">
        <f>+VLOOKUP(E70,Participants!$A$1:$F$1450,4,FALSE)</f>
        <v>#N/A</v>
      </c>
      <c r="H70" s="1" t="e">
        <f>+VLOOKUP(E70,Participants!$A$1:$F$1450,5,FALSE)</f>
        <v>#N/A</v>
      </c>
      <c r="I70" s="1" t="e">
        <f>+VLOOKUP(E70,Participants!$A$1:$F$1450,3,FALSE)</f>
        <v>#N/A</v>
      </c>
      <c r="J70" s="1" t="e">
        <f>+VLOOKUP(E70,Participants!$A$1:$G$1450,7,FALSE)</f>
        <v>#N/A</v>
      </c>
      <c r="K70" s="1"/>
      <c r="L70" s="1"/>
    </row>
    <row r="71" spans="1:12" ht="21" x14ac:dyDescent="0.35">
      <c r="A71" s="24" t="s">
        <v>1469</v>
      </c>
      <c r="B71" s="71"/>
      <c r="C71" s="2"/>
      <c r="D71" s="2"/>
      <c r="E71" s="2"/>
      <c r="F71" s="1" t="e">
        <f>+VLOOKUP(E71,Participants!$A$1:$F$1450,2,FALSE)</f>
        <v>#N/A</v>
      </c>
      <c r="G71" s="1" t="e">
        <f>+VLOOKUP(E71,Participants!$A$1:$F$1450,4,FALSE)</f>
        <v>#N/A</v>
      </c>
      <c r="H71" s="1" t="e">
        <f>+VLOOKUP(E71,Participants!$A$1:$F$1450,5,FALSE)</f>
        <v>#N/A</v>
      </c>
      <c r="I71" s="1" t="e">
        <f>+VLOOKUP(E71,Participants!$A$1:$F$1450,3,FALSE)</f>
        <v>#N/A</v>
      </c>
      <c r="J71" s="1" t="e">
        <f>+VLOOKUP(E71,Participants!$A$1:$G$1450,7,FALSE)</f>
        <v>#N/A</v>
      </c>
      <c r="K71" s="1"/>
      <c r="L71" s="1"/>
    </row>
    <row r="72" spans="1:12" ht="21" x14ac:dyDescent="0.35">
      <c r="A72" s="24" t="s">
        <v>1469</v>
      </c>
      <c r="B72" s="71"/>
      <c r="C72" s="2"/>
      <c r="D72" s="2"/>
      <c r="E72" s="2"/>
      <c r="F72" s="1" t="e">
        <f>+VLOOKUP(E72,Participants!$A$1:$F$1450,2,FALSE)</f>
        <v>#N/A</v>
      </c>
      <c r="G72" s="1" t="e">
        <f>+VLOOKUP(E72,Participants!$A$1:$F$1450,4,FALSE)</f>
        <v>#N/A</v>
      </c>
      <c r="H72" s="1" t="e">
        <f>+VLOOKUP(E72,Participants!$A$1:$F$1450,5,FALSE)</f>
        <v>#N/A</v>
      </c>
      <c r="I72" s="1" t="e">
        <f>+VLOOKUP(E72,Participants!$A$1:$F$1450,3,FALSE)</f>
        <v>#N/A</v>
      </c>
      <c r="J72" s="1" t="e">
        <f>+VLOOKUP(E72,Participants!$A$1:$G$1450,7,FALSE)</f>
        <v>#N/A</v>
      </c>
      <c r="K72" s="1"/>
      <c r="L72" s="1"/>
    </row>
    <row r="73" spans="1:12" ht="21" x14ac:dyDescent="0.35">
      <c r="A73" s="24" t="s">
        <v>1469</v>
      </c>
      <c r="B73" s="71"/>
      <c r="C73" s="2"/>
      <c r="D73" s="2"/>
      <c r="E73" s="2"/>
      <c r="F73" s="1" t="e">
        <f>+VLOOKUP(E73,Participants!$A$1:$F$1450,2,FALSE)</f>
        <v>#N/A</v>
      </c>
      <c r="G73" s="1" t="e">
        <f>+VLOOKUP(E73,Participants!$A$1:$F$1450,4,FALSE)</f>
        <v>#N/A</v>
      </c>
      <c r="H73" s="1" t="e">
        <f>+VLOOKUP(E73,Participants!$A$1:$F$1450,5,FALSE)</f>
        <v>#N/A</v>
      </c>
      <c r="I73" s="1" t="e">
        <f>+VLOOKUP(E73,Participants!$A$1:$F$1450,3,FALSE)</f>
        <v>#N/A</v>
      </c>
      <c r="J73" s="1" t="e">
        <f>+VLOOKUP(E73,Participants!$A$1:$G$1450,7,FALSE)</f>
        <v>#N/A</v>
      </c>
      <c r="K73" s="1"/>
      <c r="L73" s="1"/>
    </row>
    <row r="74" spans="1:12" ht="21" x14ac:dyDescent="0.35">
      <c r="A74" s="24" t="s">
        <v>1469</v>
      </c>
      <c r="B74" s="71"/>
      <c r="C74" s="2"/>
      <c r="D74" s="2"/>
      <c r="E74" s="2"/>
      <c r="F74" s="1" t="e">
        <f>+VLOOKUP(E74,Participants!$A$1:$F$1450,2,FALSE)</f>
        <v>#N/A</v>
      </c>
      <c r="G74" s="1" t="e">
        <f>+VLOOKUP(E74,Participants!$A$1:$F$1450,4,FALSE)</f>
        <v>#N/A</v>
      </c>
      <c r="H74" s="1" t="e">
        <f>+VLOOKUP(E74,Participants!$A$1:$F$1450,5,FALSE)</f>
        <v>#N/A</v>
      </c>
      <c r="I74" s="1" t="e">
        <f>+VLOOKUP(E74,Participants!$A$1:$F$1450,3,FALSE)</f>
        <v>#N/A</v>
      </c>
      <c r="J74" s="1" t="e">
        <f>+VLOOKUP(E74,Participants!$A$1:$G$1450,7,FALSE)</f>
        <v>#N/A</v>
      </c>
      <c r="K74" s="1"/>
      <c r="L74" s="1"/>
    </row>
    <row r="75" spans="1:12" ht="21" x14ac:dyDescent="0.35">
      <c r="A75" s="24" t="s">
        <v>1469</v>
      </c>
      <c r="B75" s="71"/>
      <c r="C75" s="2"/>
      <c r="D75" s="2"/>
      <c r="E75" s="2"/>
      <c r="F75" s="1" t="e">
        <f>+VLOOKUP(E75,Participants!$A$1:$F$1450,2,FALSE)</f>
        <v>#N/A</v>
      </c>
      <c r="G75" s="1" t="e">
        <f>+VLOOKUP(E75,Participants!$A$1:$F$1450,4,FALSE)</f>
        <v>#N/A</v>
      </c>
      <c r="H75" s="1" t="e">
        <f>+VLOOKUP(E75,Participants!$A$1:$F$1450,5,FALSE)</f>
        <v>#N/A</v>
      </c>
      <c r="I75" s="1" t="e">
        <f>+VLOOKUP(E75,Participants!$A$1:$F$1450,3,FALSE)</f>
        <v>#N/A</v>
      </c>
      <c r="J75" s="1" t="e">
        <f>+VLOOKUP(E75,Participants!$A$1:$G$1450,7,FALSE)</f>
        <v>#N/A</v>
      </c>
      <c r="K75" s="1"/>
      <c r="L75" s="1"/>
    </row>
    <row r="76" spans="1:12" ht="21" x14ac:dyDescent="0.35">
      <c r="A76" s="24" t="s">
        <v>1469</v>
      </c>
      <c r="B76" s="71"/>
      <c r="C76" s="2"/>
      <c r="D76" s="2"/>
      <c r="E76" s="2"/>
      <c r="F76" s="1" t="e">
        <f>+VLOOKUP(E76,Participants!$A$1:$F$1450,2,FALSE)</f>
        <v>#N/A</v>
      </c>
      <c r="G76" s="1" t="e">
        <f>+VLOOKUP(E76,Participants!$A$1:$F$1450,4,FALSE)</f>
        <v>#N/A</v>
      </c>
      <c r="H76" s="1" t="e">
        <f>+VLOOKUP(E76,Participants!$A$1:$F$1450,5,FALSE)</f>
        <v>#N/A</v>
      </c>
      <c r="I76" s="1" t="e">
        <f>+VLOOKUP(E76,Participants!$A$1:$F$1450,3,FALSE)</f>
        <v>#N/A</v>
      </c>
      <c r="J76" s="1" t="e">
        <f>+VLOOKUP(E76,Participants!$A$1:$G$1450,7,FALSE)</f>
        <v>#N/A</v>
      </c>
      <c r="K76" s="1"/>
      <c r="L76" s="1"/>
    </row>
    <row r="77" spans="1:12" ht="21" x14ac:dyDescent="0.35">
      <c r="A77" s="24" t="s">
        <v>1469</v>
      </c>
      <c r="B77" s="71"/>
      <c r="C77" s="2"/>
      <c r="D77" s="2"/>
      <c r="E77" s="2"/>
      <c r="F77" s="1" t="e">
        <f>+VLOOKUP(E77,Participants!$A$1:$F$1450,2,FALSE)</f>
        <v>#N/A</v>
      </c>
      <c r="G77" s="1" t="e">
        <f>+VLOOKUP(E77,Participants!$A$1:$F$1450,4,FALSE)</f>
        <v>#N/A</v>
      </c>
      <c r="H77" s="1" t="e">
        <f>+VLOOKUP(E77,Participants!$A$1:$F$1450,5,FALSE)</f>
        <v>#N/A</v>
      </c>
      <c r="I77" s="1" t="e">
        <f>+VLOOKUP(E77,Participants!$A$1:$F$1450,3,FALSE)</f>
        <v>#N/A</v>
      </c>
      <c r="J77" s="1" t="e">
        <f>+VLOOKUP(E77,Participants!$A$1:$G$1450,7,FALSE)</f>
        <v>#N/A</v>
      </c>
      <c r="K77" s="1"/>
      <c r="L77" s="1"/>
    </row>
    <row r="78" spans="1:12" ht="21" x14ac:dyDescent="0.35">
      <c r="A78" s="24" t="s">
        <v>1469</v>
      </c>
      <c r="B78" s="71"/>
      <c r="C78" s="2"/>
      <c r="D78" s="2"/>
      <c r="E78" s="2"/>
      <c r="F78" s="1" t="e">
        <f>+VLOOKUP(E78,Participants!$A$1:$F$1450,2,FALSE)</f>
        <v>#N/A</v>
      </c>
      <c r="G78" s="1" t="e">
        <f>+VLOOKUP(E78,Participants!$A$1:$F$1450,4,FALSE)</f>
        <v>#N/A</v>
      </c>
      <c r="H78" s="1" t="e">
        <f>+VLOOKUP(E78,Participants!$A$1:$F$1450,5,FALSE)</f>
        <v>#N/A</v>
      </c>
      <c r="I78" s="1" t="e">
        <f>+VLOOKUP(E78,Participants!$A$1:$F$1450,3,FALSE)</f>
        <v>#N/A</v>
      </c>
      <c r="J78" s="1" t="e">
        <f>+VLOOKUP(E78,Participants!$A$1:$G$1450,7,FALSE)</f>
        <v>#N/A</v>
      </c>
      <c r="K78" s="1"/>
      <c r="L78" s="1"/>
    </row>
    <row r="79" spans="1:12" ht="21" x14ac:dyDescent="0.35">
      <c r="A79" s="24" t="s">
        <v>1469</v>
      </c>
      <c r="B79" s="71"/>
      <c r="C79" s="2"/>
      <c r="D79" s="2"/>
      <c r="E79" s="2"/>
      <c r="F79" s="1" t="e">
        <f>+VLOOKUP(E79,Participants!$A$1:$F$1450,2,FALSE)</f>
        <v>#N/A</v>
      </c>
      <c r="G79" s="1" t="e">
        <f>+VLOOKUP(E79,Participants!$A$1:$F$1450,4,FALSE)</f>
        <v>#N/A</v>
      </c>
      <c r="H79" s="1" t="e">
        <f>+VLOOKUP(E79,Participants!$A$1:$F$1450,5,FALSE)</f>
        <v>#N/A</v>
      </c>
      <c r="I79" s="1" t="e">
        <f>+VLOOKUP(E79,Participants!$A$1:$F$1450,3,FALSE)</f>
        <v>#N/A</v>
      </c>
      <c r="J79" s="1" t="e">
        <f>+VLOOKUP(E79,Participants!$A$1:$G$1450,7,FALSE)</f>
        <v>#N/A</v>
      </c>
      <c r="K79" s="1"/>
      <c r="L79" s="1"/>
    </row>
    <row r="80" spans="1:12" ht="21" x14ac:dyDescent="0.35">
      <c r="A80" s="24" t="s">
        <v>1469</v>
      </c>
      <c r="B80" s="71"/>
      <c r="C80" s="2"/>
      <c r="D80" s="2"/>
      <c r="E80" s="2"/>
      <c r="F80" s="1" t="e">
        <f>+VLOOKUP(E80,Participants!$A$1:$F$1450,2,FALSE)</f>
        <v>#N/A</v>
      </c>
      <c r="G80" s="1" t="e">
        <f>+VLOOKUP(E80,Participants!$A$1:$F$1450,4,FALSE)</f>
        <v>#N/A</v>
      </c>
      <c r="H80" s="1" t="e">
        <f>+VLOOKUP(E80,Participants!$A$1:$F$1450,5,FALSE)</f>
        <v>#N/A</v>
      </c>
      <c r="I80" s="1" t="e">
        <f>+VLOOKUP(E80,Participants!$A$1:$F$1450,3,FALSE)</f>
        <v>#N/A</v>
      </c>
      <c r="J80" s="1" t="e">
        <f>+VLOOKUP(E80,Participants!$A$1:$G$1450,7,FALSE)</f>
        <v>#N/A</v>
      </c>
      <c r="K80" s="1"/>
      <c r="L80" s="1"/>
    </row>
    <row r="81" spans="1:12" ht="21" x14ac:dyDescent="0.35">
      <c r="A81" s="24" t="s">
        <v>1469</v>
      </c>
      <c r="B81" s="71"/>
      <c r="C81" s="2"/>
      <c r="D81" s="2"/>
      <c r="E81" s="2"/>
      <c r="F81" s="1" t="e">
        <f>+VLOOKUP(E81,Participants!$A$1:$F$1450,2,FALSE)</f>
        <v>#N/A</v>
      </c>
      <c r="G81" s="1" t="e">
        <f>+VLOOKUP(E81,Participants!$A$1:$F$1450,4,FALSE)</f>
        <v>#N/A</v>
      </c>
      <c r="H81" s="1" t="e">
        <f>+VLOOKUP(E81,Participants!$A$1:$F$1450,5,FALSE)</f>
        <v>#N/A</v>
      </c>
      <c r="I81" s="1" t="e">
        <f>+VLOOKUP(E81,Participants!$A$1:$F$1450,3,FALSE)</f>
        <v>#N/A</v>
      </c>
      <c r="J81" s="1" t="e">
        <f>+VLOOKUP(E81,Participants!$A$1:$G$1450,7,FALSE)</f>
        <v>#N/A</v>
      </c>
      <c r="K81" s="1"/>
      <c r="L81" s="1"/>
    </row>
    <row r="82" spans="1:12" ht="21" x14ac:dyDescent="0.35">
      <c r="A82" s="24" t="s">
        <v>1469</v>
      </c>
      <c r="B82" s="71"/>
      <c r="C82" s="2"/>
      <c r="D82" s="2"/>
      <c r="E82" s="2"/>
      <c r="F82" s="1" t="e">
        <f>+VLOOKUP(E82,Participants!$A$1:$F$1450,2,FALSE)</f>
        <v>#N/A</v>
      </c>
      <c r="G82" s="1" t="e">
        <f>+VLOOKUP(E82,Participants!$A$1:$F$1450,4,FALSE)</f>
        <v>#N/A</v>
      </c>
      <c r="H82" s="1" t="e">
        <f>+VLOOKUP(E82,Participants!$A$1:$F$1450,5,FALSE)</f>
        <v>#N/A</v>
      </c>
      <c r="I82" s="1" t="e">
        <f>+VLOOKUP(E82,Participants!$A$1:$F$1450,3,FALSE)</f>
        <v>#N/A</v>
      </c>
      <c r="J82" s="1" t="e">
        <f>+VLOOKUP(E82,Participants!$A$1:$G$1450,7,FALSE)</f>
        <v>#N/A</v>
      </c>
      <c r="K82" s="1"/>
      <c r="L82" s="1"/>
    </row>
    <row r="83" spans="1:12" ht="21" x14ac:dyDescent="0.35">
      <c r="A83" s="24" t="s">
        <v>1469</v>
      </c>
      <c r="B83" s="71"/>
      <c r="C83" s="2"/>
      <c r="D83" s="2"/>
      <c r="E83" s="2"/>
      <c r="F83" s="1" t="e">
        <f>+VLOOKUP(E83,Participants!$A$1:$F$1450,2,FALSE)</f>
        <v>#N/A</v>
      </c>
      <c r="G83" s="1" t="e">
        <f>+VLOOKUP(E83,Participants!$A$1:$F$1450,4,FALSE)</f>
        <v>#N/A</v>
      </c>
      <c r="H83" s="1" t="e">
        <f>+VLOOKUP(E83,Participants!$A$1:$F$1450,5,FALSE)</f>
        <v>#N/A</v>
      </c>
      <c r="I83" s="1" t="e">
        <f>+VLOOKUP(E83,Participants!$A$1:$F$1450,3,FALSE)</f>
        <v>#N/A</v>
      </c>
      <c r="J83" s="1" t="e">
        <f>+VLOOKUP(E83,Participants!$A$1:$G$1450,7,FALSE)</f>
        <v>#N/A</v>
      </c>
      <c r="K83" s="1"/>
      <c r="L83" s="1"/>
    </row>
    <row r="84" spans="1:12" ht="21" x14ac:dyDescent="0.35">
      <c r="A84" s="24" t="s">
        <v>1469</v>
      </c>
      <c r="B84" s="71"/>
      <c r="C84" s="2"/>
      <c r="D84" s="2"/>
      <c r="E84" s="2"/>
      <c r="F84" s="1" t="e">
        <f>+VLOOKUP(E84,Participants!$A$1:$F$1450,2,FALSE)</f>
        <v>#N/A</v>
      </c>
      <c r="G84" s="1" t="e">
        <f>+VLOOKUP(E84,Participants!$A$1:$F$1450,4,FALSE)</f>
        <v>#N/A</v>
      </c>
      <c r="H84" s="1" t="e">
        <f>+VLOOKUP(E84,Participants!$A$1:$F$1450,5,FALSE)</f>
        <v>#N/A</v>
      </c>
      <c r="I84" s="1" t="e">
        <f>+VLOOKUP(E84,Participants!$A$1:$F$1450,3,FALSE)</f>
        <v>#N/A</v>
      </c>
      <c r="J84" s="1" t="e">
        <f>+VLOOKUP(E84,Participants!$A$1:$G$1450,7,FALSE)</f>
        <v>#N/A</v>
      </c>
      <c r="K84" s="1"/>
      <c r="L84" s="1"/>
    </row>
    <row r="85" spans="1:12" ht="21" x14ac:dyDescent="0.35">
      <c r="A85" s="24" t="s">
        <v>1469</v>
      </c>
      <c r="B85" s="71"/>
      <c r="C85" s="2"/>
      <c r="D85" s="2"/>
      <c r="E85" s="2"/>
      <c r="F85" s="1" t="e">
        <f>+VLOOKUP(E85,Participants!$A$1:$F$1450,2,FALSE)</f>
        <v>#N/A</v>
      </c>
      <c r="G85" s="1" t="e">
        <f>+VLOOKUP(E85,Participants!$A$1:$F$1450,4,FALSE)</f>
        <v>#N/A</v>
      </c>
      <c r="H85" s="1" t="e">
        <f>+VLOOKUP(E85,Participants!$A$1:$F$1450,5,FALSE)</f>
        <v>#N/A</v>
      </c>
      <c r="I85" s="1" t="e">
        <f>+VLOOKUP(E85,Participants!$A$1:$F$1450,3,FALSE)</f>
        <v>#N/A</v>
      </c>
      <c r="J85" s="1" t="e">
        <f>+VLOOKUP(E85,Participants!$A$1:$G$1450,7,FALSE)</f>
        <v>#N/A</v>
      </c>
      <c r="K85" s="1"/>
      <c r="L85" s="1"/>
    </row>
    <row r="86" spans="1:12" ht="21" x14ac:dyDescent="0.35">
      <c r="A86" s="24" t="s">
        <v>1469</v>
      </c>
      <c r="B86" s="71"/>
      <c r="C86" s="2"/>
      <c r="D86" s="2"/>
      <c r="E86" s="2"/>
      <c r="F86" s="1" t="e">
        <f>+VLOOKUP(E86,Participants!$A$1:$F$1450,2,FALSE)</f>
        <v>#N/A</v>
      </c>
      <c r="G86" s="1" t="e">
        <f>+VLOOKUP(E86,Participants!$A$1:$F$1450,4,FALSE)</f>
        <v>#N/A</v>
      </c>
      <c r="H86" s="1" t="e">
        <f>+VLOOKUP(E86,Participants!$A$1:$F$1450,5,FALSE)</f>
        <v>#N/A</v>
      </c>
      <c r="I86" s="1" t="e">
        <f>+VLOOKUP(E86,Participants!$A$1:$F$1450,3,FALSE)</f>
        <v>#N/A</v>
      </c>
      <c r="J86" s="1" t="e">
        <f>+VLOOKUP(E86,Participants!$A$1:$G$1450,7,FALSE)</f>
        <v>#N/A</v>
      </c>
      <c r="K86" s="1"/>
      <c r="L86" s="1"/>
    </row>
    <row r="87" spans="1:12" ht="21" x14ac:dyDescent="0.35">
      <c r="A87" s="24" t="s">
        <v>1469</v>
      </c>
      <c r="B87" s="71"/>
      <c r="C87" s="2"/>
      <c r="D87" s="2"/>
      <c r="E87" s="2"/>
      <c r="F87" s="1" t="e">
        <f>+VLOOKUP(E87,Participants!$A$1:$F$1450,2,FALSE)</f>
        <v>#N/A</v>
      </c>
      <c r="G87" s="1" t="e">
        <f>+VLOOKUP(E87,Participants!$A$1:$F$1450,4,FALSE)</f>
        <v>#N/A</v>
      </c>
      <c r="H87" s="1" t="e">
        <f>+VLOOKUP(E87,Participants!$A$1:$F$1450,5,FALSE)</f>
        <v>#N/A</v>
      </c>
      <c r="I87" s="1" t="e">
        <f>+VLOOKUP(E87,Participants!$A$1:$F$1450,3,FALSE)</f>
        <v>#N/A</v>
      </c>
      <c r="J87" s="1" t="e">
        <f>+VLOOKUP(E87,Participants!$A$1:$G$1450,7,FALSE)</f>
        <v>#N/A</v>
      </c>
      <c r="K87" s="1"/>
      <c r="L87" s="1"/>
    </row>
    <row r="88" spans="1:12" ht="21" x14ac:dyDescent="0.35">
      <c r="A88" s="24" t="s">
        <v>1469</v>
      </c>
      <c r="B88" s="71"/>
      <c r="C88" s="2"/>
      <c r="D88" s="2"/>
      <c r="E88" s="2"/>
      <c r="F88" s="1" t="e">
        <f>+VLOOKUP(E88,Participants!$A$1:$F$1450,2,FALSE)</f>
        <v>#N/A</v>
      </c>
      <c r="G88" s="1" t="e">
        <f>+VLOOKUP(E88,Participants!$A$1:$F$1450,4,FALSE)</f>
        <v>#N/A</v>
      </c>
      <c r="H88" s="1" t="e">
        <f>+VLOOKUP(E88,Participants!$A$1:$F$1450,5,FALSE)</f>
        <v>#N/A</v>
      </c>
      <c r="I88" s="1" t="e">
        <f>+VLOOKUP(E88,Participants!$A$1:$F$1450,3,FALSE)</f>
        <v>#N/A</v>
      </c>
      <c r="J88" s="1" t="e">
        <f>+VLOOKUP(E88,Participants!$A$1:$G$1450,7,FALSE)</f>
        <v>#N/A</v>
      </c>
      <c r="K88" s="1"/>
      <c r="L88" s="1"/>
    </row>
    <row r="89" spans="1:12" ht="21" x14ac:dyDescent="0.35">
      <c r="A89" s="24" t="s">
        <v>1469</v>
      </c>
      <c r="B89" s="71"/>
      <c r="C89" s="2"/>
      <c r="D89" s="2"/>
      <c r="E89" s="2"/>
      <c r="F89" s="1" t="e">
        <f>+VLOOKUP(E89,Participants!$A$1:$F$1450,2,FALSE)</f>
        <v>#N/A</v>
      </c>
      <c r="G89" s="1" t="e">
        <f>+VLOOKUP(E89,Participants!$A$1:$F$1450,4,FALSE)</f>
        <v>#N/A</v>
      </c>
      <c r="H89" s="1" t="e">
        <f>+VLOOKUP(E89,Participants!$A$1:$F$1450,5,FALSE)</f>
        <v>#N/A</v>
      </c>
      <c r="I89" s="1" t="e">
        <f>+VLOOKUP(E89,Participants!$A$1:$F$1450,3,FALSE)</f>
        <v>#N/A</v>
      </c>
      <c r="J89" s="1" t="e">
        <f>+VLOOKUP(E89,Participants!$A$1:$G$1450,7,FALSE)</f>
        <v>#N/A</v>
      </c>
      <c r="K89" s="1"/>
      <c r="L89" s="1"/>
    </row>
    <row r="90" spans="1:12" ht="21" x14ac:dyDescent="0.35">
      <c r="A90" s="24" t="s">
        <v>1469</v>
      </c>
      <c r="B90" s="71"/>
      <c r="C90" s="2"/>
      <c r="D90" s="2"/>
      <c r="E90" s="2"/>
      <c r="F90" s="1" t="e">
        <f>+VLOOKUP(E90,Participants!$A$1:$F$1450,2,FALSE)</f>
        <v>#N/A</v>
      </c>
      <c r="G90" s="1" t="e">
        <f>+VLOOKUP(E90,Participants!$A$1:$F$1450,4,FALSE)</f>
        <v>#N/A</v>
      </c>
      <c r="H90" s="1" t="e">
        <f>+VLOOKUP(E90,Participants!$A$1:$F$1450,5,FALSE)</f>
        <v>#N/A</v>
      </c>
      <c r="I90" s="1" t="e">
        <f>+VLOOKUP(E90,Participants!$A$1:$F$1450,3,FALSE)</f>
        <v>#N/A</v>
      </c>
      <c r="J90" s="1" t="e">
        <f>+VLOOKUP(E90,Participants!$A$1:$G$1450,7,FALSE)</f>
        <v>#N/A</v>
      </c>
      <c r="K90" s="1"/>
      <c r="L90" s="1"/>
    </row>
    <row r="91" spans="1:12" ht="21" x14ac:dyDescent="0.35">
      <c r="A91" s="24" t="s">
        <v>1469</v>
      </c>
      <c r="B91" s="71"/>
      <c r="C91" s="2"/>
      <c r="D91" s="2"/>
      <c r="E91" s="2"/>
      <c r="F91" s="1" t="e">
        <f>+VLOOKUP(E91,Participants!$A$1:$F$1450,2,FALSE)</f>
        <v>#N/A</v>
      </c>
      <c r="G91" s="1" t="e">
        <f>+VLOOKUP(E91,Participants!$A$1:$F$1450,4,FALSE)</f>
        <v>#N/A</v>
      </c>
      <c r="H91" s="1" t="e">
        <f>+VLOOKUP(E91,Participants!$A$1:$F$1450,5,FALSE)</f>
        <v>#N/A</v>
      </c>
      <c r="I91" s="1" t="e">
        <f>+VLOOKUP(E91,Participants!$A$1:$F$1450,3,FALSE)</f>
        <v>#N/A</v>
      </c>
      <c r="J91" s="1" t="e">
        <f>+VLOOKUP(E91,Participants!$A$1:$G$1450,7,FALSE)</f>
        <v>#N/A</v>
      </c>
      <c r="K91" s="1"/>
      <c r="L91" s="1"/>
    </row>
    <row r="92" spans="1:12" ht="21" x14ac:dyDescent="0.35">
      <c r="A92" s="24" t="s">
        <v>1469</v>
      </c>
      <c r="B92" s="71"/>
      <c r="C92" s="2"/>
      <c r="D92" s="2"/>
      <c r="E92" s="2"/>
      <c r="F92" s="1" t="e">
        <f>+VLOOKUP(E92,Participants!$A$1:$F$1450,2,FALSE)</f>
        <v>#N/A</v>
      </c>
      <c r="G92" s="1" t="e">
        <f>+VLOOKUP(E92,Participants!$A$1:$F$1450,4,FALSE)</f>
        <v>#N/A</v>
      </c>
      <c r="H92" s="1" t="e">
        <f>+VLOOKUP(E92,Participants!$A$1:$F$1450,5,FALSE)</f>
        <v>#N/A</v>
      </c>
      <c r="I92" s="1" t="e">
        <f>+VLOOKUP(E92,Participants!$A$1:$F$1450,3,FALSE)</f>
        <v>#N/A</v>
      </c>
      <c r="J92" s="1" t="e">
        <f>+VLOOKUP(E92,Participants!$A$1:$G$1450,7,FALSE)</f>
        <v>#N/A</v>
      </c>
      <c r="K92" s="1"/>
      <c r="L92" s="1"/>
    </row>
    <row r="93" spans="1:12" ht="21" x14ac:dyDescent="0.35">
      <c r="A93" s="24" t="s">
        <v>1469</v>
      </c>
      <c r="B93" s="71"/>
      <c r="C93" s="2"/>
      <c r="D93" s="2"/>
      <c r="E93" s="2"/>
      <c r="F93" s="1" t="e">
        <f>+VLOOKUP(E93,Participants!$A$1:$F$1450,2,FALSE)</f>
        <v>#N/A</v>
      </c>
      <c r="G93" s="1" t="e">
        <f>+VLOOKUP(E93,Participants!$A$1:$F$1450,4,FALSE)</f>
        <v>#N/A</v>
      </c>
      <c r="H93" s="1" t="e">
        <f>+VLOOKUP(E93,Participants!$A$1:$F$1450,5,FALSE)</f>
        <v>#N/A</v>
      </c>
      <c r="I93" s="1" t="e">
        <f>+VLOOKUP(E93,Participants!$A$1:$F$1450,3,FALSE)</f>
        <v>#N/A</v>
      </c>
      <c r="J93" s="1" t="e">
        <f>+VLOOKUP(E93,Participants!$A$1:$G$1450,7,FALSE)</f>
        <v>#N/A</v>
      </c>
      <c r="K93" s="1"/>
      <c r="L93" s="1"/>
    </row>
    <row r="94" spans="1:12" ht="21" x14ac:dyDescent="0.35">
      <c r="A94" s="24" t="s">
        <v>1469</v>
      </c>
      <c r="B94" s="71"/>
      <c r="C94" s="2"/>
      <c r="D94" s="2"/>
      <c r="E94" s="2"/>
      <c r="F94" s="1" t="e">
        <f>+VLOOKUP(E94,Participants!$A$1:$F$1450,2,FALSE)</f>
        <v>#N/A</v>
      </c>
      <c r="G94" s="1" t="e">
        <f>+VLOOKUP(E94,Participants!$A$1:$F$1450,4,FALSE)</f>
        <v>#N/A</v>
      </c>
      <c r="H94" s="1" t="e">
        <f>+VLOOKUP(E94,Participants!$A$1:$F$1450,5,FALSE)</f>
        <v>#N/A</v>
      </c>
      <c r="I94" s="1" t="e">
        <f>+VLOOKUP(E94,Participants!$A$1:$F$1450,3,FALSE)</f>
        <v>#N/A</v>
      </c>
      <c r="J94" s="1" t="e">
        <f>+VLOOKUP(E94,Participants!$A$1:$G$1450,7,FALSE)</f>
        <v>#N/A</v>
      </c>
      <c r="K94" s="1"/>
      <c r="L94" s="1"/>
    </row>
    <row r="95" spans="1:12" ht="21" x14ac:dyDescent="0.35">
      <c r="A95" s="24" t="s">
        <v>1469</v>
      </c>
      <c r="B95" s="71"/>
      <c r="C95" s="2"/>
      <c r="D95" s="2"/>
      <c r="E95" s="2"/>
      <c r="F95" s="1" t="e">
        <f>+VLOOKUP(E95,Participants!$A$1:$F$1450,2,FALSE)</f>
        <v>#N/A</v>
      </c>
      <c r="G95" s="1" t="e">
        <f>+VLOOKUP(E95,Participants!$A$1:$F$1450,4,FALSE)</f>
        <v>#N/A</v>
      </c>
      <c r="H95" s="1" t="e">
        <f>+VLOOKUP(E95,Participants!$A$1:$F$1450,5,FALSE)</f>
        <v>#N/A</v>
      </c>
      <c r="I95" s="1" t="e">
        <f>+VLOOKUP(E95,Participants!$A$1:$F$1450,3,FALSE)</f>
        <v>#N/A</v>
      </c>
      <c r="J95" s="1" t="e">
        <f>+VLOOKUP(E95,Participants!$A$1:$G$1450,7,FALSE)</f>
        <v>#N/A</v>
      </c>
      <c r="K95" s="1"/>
      <c r="L95" s="1"/>
    </row>
    <row r="96" spans="1:12" ht="21" x14ac:dyDescent="0.35">
      <c r="A96" s="24" t="s">
        <v>1469</v>
      </c>
      <c r="B96" s="71"/>
      <c r="C96" s="2"/>
      <c r="D96" s="2"/>
      <c r="E96" s="2"/>
      <c r="F96" s="1" t="e">
        <f>+VLOOKUP(E96,Participants!$A$1:$F$1450,2,FALSE)</f>
        <v>#N/A</v>
      </c>
      <c r="G96" s="1" t="e">
        <f>+VLOOKUP(E96,Participants!$A$1:$F$1450,4,FALSE)</f>
        <v>#N/A</v>
      </c>
      <c r="H96" s="1" t="e">
        <f>+VLOOKUP(E96,Participants!$A$1:$F$1450,5,FALSE)</f>
        <v>#N/A</v>
      </c>
      <c r="I96" s="1" t="e">
        <f>+VLOOKUP(E96,Participants!$A$1:$F$1450,3,FALSE)</f>
        <v>#N/A</v>
      </c>
      <c r="J96" s="1" t="e">
        <f>+VLOOKUP(E96,Participants!$A$1:$G$1450,7,FALSE)</f>
        <v>#N/A</v>
      </c>
      <c r="K96" s="1"/>
      <c r="L96" s="1"/>
    </row>
    <row r="97" spans="1:12" ht="21" x14ac:dyDescent="0.35">
      <c r="A97" s="24" t="s">
        <v>1469</v>
      </c>
      <c r="B97" s="71"/>
      <c r="C97" s="2"/>
      <c r="D97" s="2"/>
      <c r="E97" s="2"/>
      <c r="F97" s="1" t="e">
        <f>+VLOOKUP(E97,Participants!$A$1:$F$1450,2,FALSE)</f>
        <v>#N/A</v>
      </c>
      <c r="G97" s="1" t="e">
        <f>+VLOOKUP(E97,Participants!$A$1:$F$1450,4,FALSE)</f>
        <v>#N/A</v>
      </c>
      <c r="H97" s="1" t="e">
        <f>+VLOOKUP(E97,Participants!$A$1:$F$1450,5,FALSE)</f>
        <v>#N/A</v>
      </c>
      <c r="I97" s="1" t="e">
        <f>+VLOOKUP(E97,Participants!$A$1:$F$1450,3,FALSE)</f>
        <v>#N/A</v>
      </c>
      <c r="J97" s="1" t="e">
        <f>+VLOOKUP(E97,Participants!$A$1:$G$1450,7,FALSE)</f>
        <v>#N/A</v>
      </c>
      <c r="K97" s="1"/>
      <c r="L97" s="1"/>
    </row>
    <row r="123" spans="1:28" x14ac:dyDescent="0.25">
      <c r="B123" s="16" t="s">
        <v>8</v>
      </c>
      <c r="C123" s="16" t="s">
        <v>11</v>
      </c>
      <c r="D123" s="16" t="s">
        <v>18</v>
      </c>
      <c r="E123" s="17" t="s">
        <v>21</v>
      </c>
      <c r="F123" s="16" t="s">
        <v>24</v>
      </c>
      <c r="G123" s="16" t="s">
        <v>27</v>
      </c>
      <c r="H123" s="16" t="s">
        <v>30</v>
      </c>
      <c r="I123" s="16" t="s">
        <v>32</v>
      </c>
      <c r="J123" s="16" t="s">
        <v>34</v>
      </c>
      <c r="K123" s="16" t="s">
        <v>37</v>
      </c>
      <c r="L123" s="16" t="s">
        <v>40</v>
      </c>
      <c r="M123" s="16" t="s">
        <v>43</v>
      </c>
      <c r="N123" s="16" t="s">
        <v>46</v>
      </c>
      <c r="O123" s="16" t="s">
        <v>51</v>
      </c>
      <c r="P123" s="16" t="s">
        <v>54</v>
      </c>
      <c r="Q123" s="16" t="s">
        <v>57</v>
      </c>
      <c r="R123" s="16" t="s">
        <v>60</v>
      </c>
      <c r="S123" s="16" t="s">
        <v>63</v>
      </c>
      <c r="T123" s="16" t="s">
        <v>66</v>
      </c>
      <c r="U123" s="16" t="s">
        <v>69</v>
      </c>
      <c r="V123" s="16" t="s">
        <v>72</v>
      </c>
      <c r="W123" s="16" t="s">
        <v>75</v>
      </c>
      <c r="X123" s="16" t="s">
        <v>78</v>
      </c>
      <c r="Y123" t="s">
        <v>81</v>
      </c>
      <c r="Z123" t="s">
        <v>84</v>
      </c>
      <c r="AA123" t="s">
        <v>87</v>
      </c>
      <c r="AB123" s="16" t="s">
        <v>1281</v>
      </c>
    </row>
    <row r="124" spans="1:28" x14ac:dyDescent="0.25">
      <c r="A124" t="s">
        <v>49</v>
      </c>
      <c r="B124">
        <f t="shared" ref="B124:K129" si="0">+SUMIFS($L$2:$L$122,$J$2:$J$122,$A124,$G$2:$G$122,B$123)</f>
        <v>0</v>
      </c>
      <c r="C124">
        <f t="shared" si="0"/>
        <v>0</v>
      </c>
      <c r="D124">
        <f t="shared" si="0"/>
        <v>0</v>
      </c>
      <c r="E124">
        <f t="shared" si="0"/>
        <v>0</v>
      </c>
      <c r="F124">
        <f t="shared" si="0"/>
        <v>0</v>
      </c>
      <c r="G124">
        <f t="shared" si="0"/>
        <v>0</v>
      </c>
      <c r="H124">
        <f t="shared" si="0"/>
        <v>0</v>
      </c>
      <c r="I124">
        <f t="shared" si="0"/>
        <v>0</v>
      </c>
      <c r="J124">
        <f t="shared" si="0"/>
        <v>0</v>
      </c>
      <c r="K124">
        <f t="shared" si="0"/>
        <v>0</v>
      </c>
      <c r="L124">
        <f t="shared" ref="L124:U129" si="1">+SUMIFS($L$2:$L$122,$J$2:$J$122,$A124,$G$2:$G$122,L$123)</f>
        <v>0</v>
      </c>
      <c r="M124">
        <f t="shared" si="1"/>
        <v>0</v>
      </c>
      <c r="N124">
        <f t="shared" si="1"/>
        <v>0</v>
      </c>
      <c r="O124">
        <f t="shared" si="1"/>
        <v>0</v>
      </c>
      <c r="P124">
        <f t="shared" si="1"/>
        <v>0</v>
      </c>
      <c r="Q124">
        <f t="shared" si="1"/>
        <v>0</v>
      </c>
      <c r="R124">
        <f t="shared" si="1"/>
        <v>0</v>
      </c>
      <c r="S124">
        <f t="shared" si="1"/>
        <v>0</v>
      </c>
      <c r="T124">
        <f t="shared" si="1"/>
        <v>0</v>
      </c>
      <c r="U124">
        <f t="shared" si="1"/>
        <v>0</v>
      </c>
      <c r="V124">
        <f t="shared" ref="V124:AA129" si="2">+SUMIFS($L$2:$L$122,$J$2:$J$122,$A124,$G$2:$G$122,V$123)</f>
        <v>0</v>
      </c>
      <c r="W124">
        <f t="shared" si="2"/>
        <v>0</v>
      </c>
      <c r="X124">
        <f t="shared" si="2"/>
        <v>0</v>
      </c>
      <c r="Y124">
        <f t="shared" si="2"/>
        <v>0</v>
      </c>
      <c r="Z124">
        <f t="shared" si="2"/>
        <v>0</v>
      </c>
      <c r="AA124">
        <f t="shared" si="2"/>
        <v>0</v>
      </c>
      <c r="AB124">
        <f>+SUM(B124:AA124)</f>
        <v>0</v>
      </c>
    </row>
    <row r="125" spans="1:28" x14ac:dyDescent="0.25">
      <c r="A125" t="s">
        <v>14</v>
      </c>
      <c r="B125">
        <f t="shared" si="0"/>
        <v>0</v>
      </c>
      <c r="C125">
        <f t="shared" si="0"/>
        <v>0</v>
      </c>
      <c r="D125">
        <f t="shared" si="0"/>
        <v>0</v>
      </c>
      <c r="E125">
        <f t="shared" si="0"/>
        <v>0</v>
      </c>
      <c r="F125">
        <f t="shared" si="0"/>
        <v>0</v>
      </c>
      <c r="G125">
        <f t="shared" si="0"/>
        <v>0</v>
      </c>
      <c r="H125">
        <f t="shared" si="0"/>
        <v>0</v>
      </c>
      <c r="I125">
        <f t="shared" si="0"/>
        <v>0</v>
      </c>
      <c r="J125">
        <f t="shared" si="0"/>
        <v>0</v>
      </c>
      <c r="K125">
        <f t="shared" si="0"/>
        <v>0</v>
      </c>
      <c r="L125">
        <f t="shared" si="1"/>
        <v>0</v>
      </c>
      <c r="M125">
        <f t="shared" si="1"/>
        <v>0</v>
      </c>
      <c r="N125">
        <f t="shared" si="1"/>
        <v>0</v>
      </c>
      <c r="O125">
        <f t="shared" si="1"/>
        <v>0</v>
      </c>
      <c r="P125">
        <f t="shared" si="1"/>
        <v>0</v>
      </c>
      <c r="Q125">
        <f t="shared" si="1"/>
        <v>0</v>
      </c>
      <c r="R125">
        <f t="shared" si="1"/>
        <v>0</v>
      </c>
      <c r="S125">
        <f t="shared" si="1"/>
        <v>0</v>
      </c>
      <c r="T125">
        <f t="shared" si="1"/>
        <v>0</v>
      </c>
      <c r="U125">
        <f t="shared" si="1"/>
        <v>0</v>
      </c>
      <c r="V125">
        <f t="shared" si="2"/>
        <v>0</v>
      </c>
      <c r="W125">
        <f t="shared" si="2"/>
        <v>0</v>
      </c>
      <c r="X125">
        <f t="shared" si="2"/>
        <v>0</v>
      </c>
      <c r="Y125">
        <f t="shared" si="2"/>
        <v>0</v>
      </c>
      <c r="Z125">
        <f t="shared" si="2"/>
        <v>0</v>
      </c>
      <c r="AA125">
        <f t="shared" si="2"/>
        <v>0</v>
      </c>
      <c r="AB125">
        <f t="shared" ref="AB125:AB129" si="3">+SUM(B125:AA125)</f>
        <v>0</v>
      </c>
    </row>
    <row r="126" spans="1:28" x14ac:dyDescent="0.25">
      <c r="A126" t="s">
        <v>129</v>
      </c>
      <c r="B126">
        <f t="shared" si="0"/>
        <v>0</v>
      </c>
      <c r="C126">
        <f t="shared" si="0"/>
        <v>0</v>
      </c>
      <c r="D126">
        <f t="shared" si="0"/>
        <v>0</v>
      </c>
      <c r="E126">
        <f t="shared" si="0"/>
        <v>0</v>
      </c>
      <c r="F126">
        <f t="shared" si="0"/>
        <v>0</v>
      </c>
      <c r="G126">
        <f t="shared" si="0"/>
        <v>0</v>
      </c>
      <c r="H126">
        <f t="shared" si="0"/>
        <v>0</v>
      </c>
      <c r="I126">
        <f t="shared" si="0"/>
        <v>0</v>
      </c>
      <c r="J126">
        <f t="shared" si="0"/>
        <v>0</v>
      </c>
      <c r="K126">
        <f t="shared" si="0"/>
        <v>0</v>
      </c>
      <c r="L126">
        <f t="shared" si="1"/>
        <v>0</v>
      </c>
      <c r="M126">
        <f t="shared" si="1"/>
        <v>0</v>
      </c>
      <c r="N126">
        <f t="shared" si="1"/>
        <v>0</v>
      </c>
      <c r="O126">
        <f t="shared" si="1"/>
        <v>0</v>
      </c>
      <c r="P126">
        <f t="shared" si="1"/>
        <v>0</v>
      </c>
      <c r="Q126">
        <f t="shared" si="1"/>
        <v>0</v>
      </c>
      <c r="R126">
        <f t="shared" si="1"/>
        <v>0</v>
      </c>
      <c r="S126">
        <f t="shared" si="1"/>
        <v>0</v>
      </c>
      <c r="T126">
        <f t="shared" si="1"/>
        <v>0</v>
      </c>
      <c r="U126">
        <f t="shared" si="1"/>
        <v>0</v>
      </c>
      <c r="V126">
        <f t="shared" si="2"/>
        <v>0</v>
      </c>
      <c r="W126">
        <f t="shared" si="2"/>
        <v>0</v>
      </c>
      <c r="X126">
        <f t="shared" si="2"/>
        <v>0</v>
      </c>
      <c r="Y126">
        <f t="shared" si="2"/>
        <v>0</v>
      </c>
      <c r="Z126">
        <f t="shared" si="2"/>
        <v>0</v>
      </c>
      <c r="AA126">
        <f t="shared" si="2"/>
        <v>0</v>
      </c>
      <c r="AB126">
        <f t="shared" si="3"/>
        <v>0</v>
      </c>
    </row>
    <row r="127" spans="1:28" x14ac:dyDescent="0.25">
      <c r="A127" t="s">
        <v>98</v>
      </c>
      <c r="B127">
        <f t="shared" si="0"/>
        <v>0</v>
      </c>
      <c r="C127">
        <f t="shared" si="0"/>
        <v>0</v>
      </c>
      <c r="D127">
        <f t="shared" si="0"/>
        <v>0</v>
      </c>
      <c r="E127">
        <f t="shared" si="0"/>
        <v>0</v>
      </c>
      <c r="F127">
        <f t="shared" si="0"/>
        <v>0</v>
      </c>
      <c r="G127">
        <f t="shared" si="0"/>
        <v>0</v>
      </c>
      <c r="H127">
        <f t="shared" si="0"/>
        <v>0</v>
      </c>
      <c r="I127">
        <f t="shared" si="0"/>
        <v>0</v>
      </c>
      <c r="J127">
        <f t="shared" si="0"/>
        <v>0</v>
      </c>
      <c r="K127">
        <f t="shared" si="0"/>
        <v>0</v>
      </c>
      <c r="L127">
        <f t="shared" si="1"/>
        <v>0</v>
      </c>
      <c r="M127">
        <f t="shared" si="1"/>
        <v>0</v>
      </c>
      <c r="N127">
        <f t="shared" si="1"/>
        <v>0</v>
      </c>
      <c r="O127">
        <f t="shared" si="1"/>
        <v>0</v>
      </c>
      <c r="P127">
        <f t="shared" si="1"/>
        <v>0</v>
      </c>
      <c r="Q127">
        <f t="shared" si="1"/>
        <v>0</v>
      </c>
      <c r="R127">
        <f t="shared" si="1"/>
        <v>0</v>
      </c>
      <c r="S127">
        <f t="shared" si="1"/>
        <v>0</v>
      </c>
      <c r="T127">
        <f t="shared" si="1"/>
        <v>0</v>
      </c>
      <c r="U127">
        <f t="shared" si="1"/>
        <v>0</v>
      </c>
      <c r="V127">
        <f t="shared" si="2"/>
        <v>0</v>
      </c>
      <c r="W127">
        <f t="shared" si="2"/>
        <v>8</v>
      </c>
      <c r="X127">
        <f t="shared" si="2"/>
        <v>10</v>
      </c>
      <c r="Y127">
        <f t="shared" si="2"/>
        <v>0</v>
      </c>
      <c r="Z127">
        <f t="shared" si="2"/>
        <v>0</v>
      </c>
      <c r="AA127">
        <f t="shared" si="2"/>
        <v>0</v>
      </c>
      <c r="AB127">
        <f t="shared" si="3"/>
        <v>18</v>
      </c>
    </row>
    <row r="128" spans="1:28" x14ac:dyDescent="0.25">
      <c r="A128" t="s">
        <v>150</v>
      </c>
      <c r="B128">
        <f t="shared" si="0"/>
        <v>0</v>
      </c>
      <c r="C128">
        <f t="shared" si="0"/>
        <v>0</v>
      </c>
      <c r="D128">
        <f t="shared" si="0"/>
        <v>11</v>
      </c>
      <c r="E128">
        <f t="shared" si="0"/>
        <v>0</v>
      </c>
      <c r="F128">
        <f t="shared" si="0"/>
        <v>0</v>
      </c>
      <c r="G128">
        <f t="shared" si="0"/>
        <v>0</v>
      </c>
      <c r="H128">
        <f t="shared" si="0"/>
        <v>0</v>
      </c>
      <c r="I128">
        <f t="shared" si="0"/>
        <v>0</v>
      </c>
      <c r="J128">
        <f t="shared" si="0"/>
        <v>0</v>
      </c>
      <c r="K128">
        <f t="shared" si="0"/>
        <v>0</v>
      </c>
      <c r="L128">
        <f t="shared" si="1"/>
        <v>0</v>
      </c>
      <c r="M128">
        <f t="shared" si="1"/>
        <v>0</v>
      </c>
      <c r="N128">
        <f t="shared" si="1"/>
        <v>0</v>
      </c>
      <c r="O128">
        <f t="shared" si="1"/>
        <v>0</v>
      </c>
      <c r="P128">
        <f t="shared" si="1"/>
        <v>0</v>
      </c>
      <c r="Q128">
        <f t="shared" si="1"/>
        <v>0</v>
      </c>
      <c r="R128">
        <f t="shared" si="1"/>
        <v>0</v>
      </c>
      <c r="S128">
        <f t="shared" si="1"/>
        <v>0</v>
      </c>
      <c r="T128">
        <f t="shared" si="1"/>
        <v>0</v>
      </c>
      <c r="U128">
        <f t="shared" si="1"/>
        <v>0</v>
      </c>
      <c r="V128">
        <f t="shared" si="2"/>
        <v>0</v>
      </c>
      <c r="W128">
        <f t="shared" si="2"/>
        <v>18</v>
      </c>
      <c r="X128">
        <f t="shared" si="2"/>
        <v>0</v>
      </c>
      <c r="Y128">
        <f t="shared" si="2"/>
        <v>0</v>
      </c>
      <c r="Z128">
        <f t="shared" si="2"/>
        <v>0</v>
      </c>
      <c r="AA128">
        <f t="shared" si="2"/>
        <v>0</v>
      </c>
      <c r="AB128">
        <f t="shared" si="3"/>
        <v>29</v>
      </c>
    </row>
    <row r="129" spans="1:28" x14ac:dyDescent="0.25">
      <c r="A129" t="s">
        <v>115</v>
      </c>
      <c r="B129">
        <f t="shared" si="0"/>
        <v>0</v>
      </c>
      <c r="C129">
        <f t="shared" si="0"/>
        <v>0</v>
      </c>
      <c r="D129">
        <f t="shared" si="0"/>
        <v>6</v>
      </c>
      <c r="E129">
        <f t="shared" si="0"/>
        <v>0</v>
      </c>
      <c r="F129">
        <f t="shared" si="0"/>
        <v>0</v>
      </c>
      <c r="G129">
        <f t="shared" si="0"/>
        <v>0</v>
      </c>
      <c r="H129">
        <f t="shared" si="0"/>
        <v>0</v>
      </c>
      <c r="I129">
        <f t="shared" si="0"/>
        <v>0</v>
      </c>
      <c r="J129">
        <f t="shared" si="0"/>
        <v>0</v>
      </c>
      <c r="K129">
        <f t="shared" si="0"/>
        <v>0</v>
      </c>
      <c r="L129">
        <f t="shared" si="1"/>
        <v>0</v>
      </c>
      <c r="M129">
        <f t="shared" si="1"/>
        <v>0</v>
      </c>
      <c r="N129">
        <f t="shared" si="1"/>
        <v>0</v>
      </c>
      <c r="O129">
        <f t="shared" si="1"/>
        <v>0</v>
      </c>
      <c r="P129">
        <f t="shared" si="1"/>
        <v>0</v>
      </c>
      <c r="Q129">
        <f t="shared" si="1"/>
        <v>0</v>
      </c>
      <c r="R129">
        <f t="shared" si="1"/>
        <v>0</v>
      </c>
      <c r="S129">
        <f t="shared" si="1"/>
        <v>0</v>
      </c>
      <c r="T129">
        <f t="shared" si="1"/>
        <v>10</v>
      </c>
      <c r="U129">
        <f t="shared" si="1"/>
        <v>0</v>
      </c>
      <c r="V129">
        <f t="shared" si="2"/>
        <v>0</v>
      </c>
      <c r="W129">
        <f t="shared" si="2"/>
        <v>0</v>
      </c>
      <c r="X129">
        <f t="shared" si="2"/>
        <v>8</v>
      </c>
      <c r="Y129">
        <f t="shared" si="2"/>
        <v>0</v>
      </c>
      <c r="Z129">
        <f t="shared" si="2"/>
        <v>0</v>
      </c>
      <c r="AA129">
        <f t="shared" si="2"/>
        <v>0</v>
      </c>
      <c r="AB129">
        <f t="shared" si="3"/>
        <v>24</v>
      </c>
    </row>
    <row r="279" spans="1:24" x14ac:dyDescent="0.25">
      <c r="B279" s="16" t="s">
        <v>8</v>
      </c>
      <c r="C279" s="16" t="s">
        <v>30</v>
      </c>
      <c r="D279" s="16" t="s">
        <v>32</v>
      </c>
      <c r="E279" s="17" t="s">
        <v>34</v>
      </c>
      <c r="F279" s="16" t="s">
        <v>1424</v>
      </c>
      <c r="G279" s="16" t="s">
        <v>1425</v>
      </c>
      <c r="H279" s="16" t="s">
        <v>46</v>
      </c>
      <c r="I279" s="16" t="s">
        <v>54</v>
      </c>
      <c r="J279" s="16" t="s">
        <v>1426</v>
      </c>
      <c r="K279" s="16" t="s">
        <v>1427</v>
      </c>
      <c r="L279" s="16" t="s">
        <v>57</v>
      </c>
      <c r="M279" s="16" t="s">
        <v>1428</v>
      </c>
      <c r="N279" s="16" t="s">
        <v>63</v>
      </c>
      <c r="O279" s="16" t="s">
        <v>66</v>
      </c>
      <c r="P279" s="16" t="s">
        <v>69</v>
      </c>
      <c r="Q279" s="16" t="s">
        <v>72</v>
      </c>
      <c r="R279" s="16" t="s">
        <v>75</v>
      </c>
      <c r="S279" s="16" t="s">
        <v>1429</v>
      </c>
      <c r="T279" s="16" t="s">
        <v>78</v>
      </c>
      <c r="U279" s="16" t="s">
        <v>81</v>
      </c>
      <c r="V279" s="16" t="s">
        <v>84</v>
      </c>
      <c r="W279" s="16" t="s">
        <v>1430</v>
      </c>
      <c r="X279" s="16" t="s">
        <v>1281</v>
      </c>
    </row>
    <row r="280" spans="1:24" x14ac:dyDescent="0.25">
      <c r="A280" t="s">
        <v>110</v>
      </c>
      <c r="B280" s="13" t="e">
        <f>+SUMIF(#REF!,B$279,#REF!)</f>
        <v>#REF!</v>
      </c>
      <c r="C280" t="e">
        <f>+SUMIF(#REF!,C$279,#REF!)</f>
        <v>#REF!</v>
      </c>
      <c r="D280" t="e">
        <f>+SUMIF(#REF!,D$279,#REF!)</f>
        <v>#REF!</v>
      </c>
      <c r="E280" t="e">
        <f>+SUMIF(#REF!,E$279,#REF!)</f>
        <v>#REF!</v>
      </c>
      <c r="F280" t="e">
        <f>+SUMIF(#REF!,F$279,#REF!)</f>
        <v>#REF!</v>
      </c>
      <c r="G280" t="e">
        <f>+SUMIF(#REF!,G$279,#REF!)</f>
        <v>#REF!</v>
      </c>
      <c r="H280" t="e">
        <f>+SUMIF(#REF!,H$279,#REF!)</f>
        <v>#REF!</v>
      </c>
      <c r="I280" t="e">
        <f>+SUMIF(#REF!,I$279,#REF!)</f>
        <v>#REF!</v>
      </c>
      <c r="J280" t="e">
        <f>+SUMIF(#REF!,J$279,#REF!)</f>
        <v>#REF!</v>
      </c>
      <c r="K280" t="e">
        <f>+SUMIF(#REF!,K$279,#REF!)</f>
        <v>#REF!</v>
      </c>
      <c r="L280" t="e">
        <f>+SUMIF(#REF!,L$279,#REF!)</f>
        <v>#REF!</v>
      </c>
      <c r="M280" t="e">
        <f>+SUMIF(#REF!,M$279,#REF!)</f>
        <v>#REF!</v>
      </c>
      <c r="N280" t="e">
        <f>+SUMIF(#REF!,N$279,#REF!)</f>
        <v>#REF!</v>
      </c>
      <c r="O280" t="e">
        <f>+SUMIF(#REF!,O$279,#REF!)</f>
        <v>#REF!</v>
      </c>
      <c r="P280" t="e">
        <f>+SUMIF(#REF!,P$279,#REF!)</f>
        <v>#REF!</v>
      </c>
      <c r="Q280" t="e">
        <f>+SUMIF(#REF!,Q$279,#REF!)</f>
        <v>#REF!</v>
      </c>
      <c r="R280" t="e">
        <f>+SUMIF(#REF!,R$279,#REF!)</f>
        <v>#REF!</v>
      </c>
      <c r="S280" t="e">
        <f>+SUMIF(#REF!,S$279,#REF!)</f>
        <v>#REF!</v>
      </c>
      <c r="T280" t="e">
        <f>+SUMIF(#REF!,T$279,#REF!)</f>
        <v>#REF!</v>
      </c>
      <c r="U280" t="e">
        <f>+SUMIF(#REF!,U$279,#REF!)</f>
        <v>#REF!</v>
      </c>
      <c r="V280" t="e">
        <f>+SUMIF(#REF!,V$279,#REF!)</f>
        <v>#REF!</v>
      </c>
      <c r="W280" t="e">
        <f>+SUMIF(#REF!,W$279,#REF!)</f>
        <v>#REF!</v>
      </c>
      <c r="X280" t="e">
        <f>SUM(B280:W280)</f>
        <v>#REF!</v>
      </c>
    </row>
    <row r="281" spans="1:24" x14ac:dyDescent="0.25">
      <c r="A281" t="s">
        <v>116</v>
      </c>
      <c r="B281" s="13">
        <f t="shared" ref="B281:W281" si="4">+SUMIF($G$2:$G$2,B$279,$L$2:$L$2)</f>
        <v>0</v>
      </c>
      <c r="C281">
        <f t="shared" si="4"/>
        <v>0</v>
      </c>
      <c r="D281">
        <f t="shared" si="4"/>
        <v>0</v>
      </c>
      <c r="E281">
        <f t="shared" si="4"/>
        <v>0</v>
      </c>
      <c r="F281">
        <f t="shared" si="4"/>
        <v>0</v>
      </c>
      <c r="G281">
        <f t="shared" si="4"/>
        <v>0</v>
      </c>
      <c r="H281">
        <f t="shared" si="4"/>
        <v>0</v>
      </c>
      <c r="I281">
        <f t="shared" si="4"/>
        <v>0</v>
      </c>
      <c r="J281">
        <f t="shared" si="4"/>
        <v>0</v>
      </c>
      <c r="K281">
        <f t="shared" si="4"/>
        <v>0</v>
      </c>
      <c r="L281">
        <f t="shared" si="4"/>
        <v>0</v>
      </c>
      <c r="M281">
        <f t="shared" si="4"/>
        <v>0</v>
      </c>
      <c r="N281">
        <f t="shared" si="4"/>
        <v>0</v>
      </c>
      <c r="O281">
        <f t="shared" si="4"/>
        <v>0</v>
      </c>
      <c r="P281">
        <f t="shared" si="4"/>
        <v>0</v>
      </c>
      <c r="Q281">
        <f t="shared" si="4"/>
        <v>0</v>
      </c>
      <c r="R281">
        <f t="shared" si="4"/>
        <v>0</v>
      </c>
      <c r="S281">
        <f t="shared" si="4"/>
        <v>0</v>
      </c>
      <c r="T281">
        <f t="shared" si="4"/>
        <v>10</v>
      </c>
      <c r="U281">
        <f t="shared" si="4"/>
        <v>0</v>
      </c>
      <c r="V281">
        <f t="shared" si="4"/>
        <v>0</v>
      </c>
      <c r="W281">
        <f t="shared" si="4"/>
        <v>0</v>
      </c>
      <c r="X281">
        <f t="shared" ref="X281:X284" si="5">SUM(B281:W281)</f>
        <v>10</v>
      </c>
    </row>
    <row r="282" spans="1:24" x14ac:dyDescent="0.25">
      <c r="A282" t="s">
        <v>108</v>
      </c>
      <c r="B282" s="13" t="e">
        <f>+SUMIF(#REF!,B$279,#REF!)</f>
        <v>#REF!</v>
      </c>
      <c r="C282" t="e">
        <f>+SUMIF(#REF!,C$279,#REF!)</f>
        <v>#REF!</v>
      </c>
      <c r="D282" t="e">
        <f>+SUMIF(#REF!,D$279,#REF!)</f>
        <v>#REF!</v>
      </c>
      <c r="E282" t="e">
        <f>+SUMIF(#REF!,E$279,#REF!)</f>
        <v>#REF!</v>
      </c>
      <c r="F282" t="e">
        <f>+SUMIF(#REF!,F$279,#REF!)</f>
        <v>#REF!</v>
      </c>
      <c r="G282" t="e">
        <f>+SUMIF(#REF!,G$279,#REF!)</f>
        <v>#REF!</v>
      </c>
      <c r="H282" t="e">
        <f>+SUMIF(#REF!,H$279,#REF!)</f>
        <v>#REF!</v>
      </c>
      <c r="I282" t="e">
        <f>+SUMIF(#REF!,I$279,#REF!)</f>
        <v>#REF!</v>
      </c>
      <c r="J282" t="e">
        <f>+SUMIF(#REF!,J$279,#REF!)</f>
        <v>#REF!</v>
      </c>
      <c r="K282" t="e">
        <f>+SUMIF(#REF!,K$279,#REF!)</f>
        <v>#REF!</v>
      </c>
      <c r="L282" t="e">
        <f>+SUMIF(#REF!,L$279,#REF!)</f>
        <v>#REF!</v>
      </c>
      <c r="M282" t="e">
        <f>+SUMIF(#REF!,M$279,#REF!)</f>
        <v>#REF!</v>
      </c>
      <c r="N282" t="e">
        <f>+SUMIF(#REF!,N$279,#REF!)</f>
        <v>#REF!</v>
      </c>
      <c r="O282" t="e">
        <f>+SUMIF(#REF!,O$279,#REF!)</f>
        <v>#REF!</v>
      </c>
      <c r="P282" t="e">
        <f>+SUMIF(#REF!,P$279,#REF!)</f>
        <v>#REF!</v>
      </c>
      <c r="Q282" t="e">
        <f>+SUMIF(#REF!,Q$279,#REF!)</f>
        <v>#REF!</v>
      </c>
      <c r="R282" t="e">
        <f>+SUMIF(#REF!,R$279,#REF!)</f>
        <v>#REF!</v>
      </c>
      <c r="S282" t="e">
        <f>+SUMIF(#REF!,S$279,#REF!)</f>
        <v>#REF!</v>
      </c>
      <c r="T282" t="e">
        <f>+SUMIF(#REF!,T$279,#REF!)</f>
        <v>#REF!</v>
      </c>
      <c r="U282" t="e">
        <f>+SUMIF(#REF!,U$279,#REF!)</f>
        <v>#REF!</v>
      </c>
      <c r="V282" t="e">
        <f>+SUMIF(#REF!,V$279,#REF!)</f>
        <v>#REF!</v>
      </c>
      <c r="W282" t="e">
        <f>+SUMIF(#REF!,W$279,#REF!)</f>
        <v>#REF!</v>
      </c>
      <c r="X282" t="e">
        <f t="shared" si="5"/>
        <v>#REF!</v>
      </c>
    </row>
    <row r="283" spans="1:24" x14ac:dyDescent="0.25">
      <c r="A283" t="s">
        <v>112</v>
      </c>
      <c r="B283" s="13">
        <f t="shared" ref="B283:W283" si="6">+SUMIF($G$3:$G$79,B$279,$L$3:$L$79)</f>
        <v>0</v>
      </c>
      <c r="C283">
        <f t="shared" si="6"/>
        <v>0</v>
      </c>
      <c r="D283">
        <f t="shared" si="6"/>
        <v>0</v>
      </c>
      <c r="E283">
        <f t="shared" si="6"/>
        <v>0</v>
      </c>
      <c r="F283">
        <f t="shared" si="6"/>
        <v>0</v>
      </c>
      <c r="G283">
        <f t="shared" si="6"/>
        <v>0</v>
      </c>
      <c r="H283">
        <f t="shared" si="6"/>
        <v>0</v>
      </c>
      <c r="I283">
        <f t="shared" si="6"/>
        <v>0</v>
      </c>
      <c r="J283">
        <f t="shared" si="6"/>
        <v>0</v>
      </c>
      <c r="K283">
        <f t="shared" si="6"/>
        <v>0</v>
      </c>
      <c r="L283">
        <f t="shared" si="6"/>
        <v>0</v>
      </c>
      <c r="M283">
        <f t="shared" si="6"/>
        <v>0</v>
      </c>
      <c r="N283">
        <f t="shared" si="6"/>
        <v>0</v>
      </c>
      <c r="O283">
        <f t="shared" si="6"/>
        <v>10</v>
      </c>
      <c r="P283">
        <f t="shared" si="6"/>
        <v>0</v>
      </c>
      <c r="Q283">
        <f t="shared" si="6"/>
        <v>0</v>
      </c>
      <c r="R283">
        <f t="shared" si="6"/>
        <v>26</v>
      </c>
      <c r="S283">
        <f t="shared" si="6"/>
        <v>0</v>
      </c>
      <c r="T283">
        <f t="shared" si="6"/>
        <v>8</v>
      </c>
      <c r="U283">
        <f t="shared" si="6"/>
        <v>0</v>
      </c>
      <c r="V283">
        <f t="shared" si="6"/>
        <v>0</v>
      </c>
      <c r="W283">
        <f t="shared" si="6"/>
        <v>0</v>
      </c>
      <c r="X283">
        <f t="shared" si="5"/>
        <v>44</v>
      </c>
    </row>
    <row r="284" spans="1:24" x14ac:dyDescent="0.25">
      <c r="A284" t="s">
        <v>1281</v>
      </c>
      <c r="B284" s="13" t="e">
        <f>SUM(B280:B283)</f>
        <v>#REF!</v>
      </c>
      <c r="C284" t="e">
        <f t="shared" ref="C284:W284" si="7">SUM(C280:C283)</f>
        <v>#REF!</v>
      </c>
      <c r="D284" t="e">
        <f t="shared" si="7"/>
        <v>#REF!</v>
      </c>
      <c r="E284" t="e">
        <f t="shared" si="7"/>
        <v>#REF!</v>
      </c>
      <c r="F284" t="e">
        <f t="shared" si="7"/>
        <v>#REF!</v>
      </c>
      <c r="G284" t="e">
        <f t="shared" si="7"/>
        <v>#REF!</v>
      </c>
      <c r="H284" t="e">
        <f t="shared" si="7"/>
        <v>#REF!</v>
      </c>
      <c r="I284" t="e">
        <f t="shared" si="7"/>
        <v>#REF!</v>
      </c>
      <c r="J284" t="e">
        <f t="shared" si="7"/>
        <v>#REF!</v>
      </c>
      <c r="K284" t="e">
        <f t="shared" si="7"/>
        <v>#REF!</v>
      </c>
      <c r="L284" t="e">
        <f t="shared" si="7"/>
        <v>#REF!</v>
      </c>
      <c r="M284" t="e">
        <f t="shared" si="7"/>
        <v>#REF!</v>
      </c>
      <c r="N284" t="e">
        <f t="shared" si="7"/>
        <v>#REF!</v>
      </c>
      <c r="O284" t="e">
        <f t="shared" si="7"/>
        <v>#REF!</v>
      </c>
      <c r="P284" t="e">
        <f t="shared" si="7"/>
        <v>#REF!</v>
      </c>
      <c r="Q284" t="e">
        <f t="shared" si="7"/>
        <v>#REF!</v>
      </c>
      <c r="R284" t="e">
        <f t="shared" si="7"/>
        <v>#REF!</v>
      </c>
      <c r="S284" t="e">
        <f t="shared" si="7"/>
        <v>#REF!</v>
      </c>
      <c r="T284" t="e">
        <f t="shared" si="7"/>
        <v>#REF!</v>
      </c>
      <c r="U284" t="e">
        <f t="shared" si="7"/>
        <v>#REF!</v>
      </c>
      <c r="V284" t="e">
        <f t="shared" si="7"/>
        <v>#REF!</v>
      </c>
      <c r="W284" t="e">
        <f t="shared" si="7"/>
        <v>#REF!</v>
      </c>
      <c r="X284" t="e">
        <f t="shared" si="5"/>
        <v>#REF!</v>
      </c>
    </row>
  </sheetData>
  <sortState ref="A2:AB3">
    <sortCondition ref="C2:C3"/>
  </sortState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B225"/>
  <sheetViews>
    <sheetView zoomScale="114" workbookViewId="0">
      <pane ySplit="2" topLeftCell="A3" activePane="bottomLeft" state="frozen"/>
      <selection activeCell="G1" sqref="G1"/>
      <selection pane="bottomLeft" activeCell="K39" sqref="K39"/>
    </sheetView>
  </sheetViews>
  <sheetFormatPr defaultColWidth="8.5703125" defaultRowHeight="15" x14ac:dyDescent="0.25"/>
  <cols>
    <col min="1" max="1" width="11" hidden="1" customWidth="1"/>
    <col min="2" max="2" width="8.5703125" customWidth="1"/>
    <col min="4" max="4" width="8.5703125" style="75"/>
    <col min="5" max="5" width="9.7109375" bestFit="1" customWidth="1"/>
    <col min="6" max="6" width="17.85546875" customWidth="1"/>
    <col min="8" max="8" width="9.85546875" bestFit="1" customWidth="1"/>
    <col min="9" max="9" width="9.85546875" customWidth="1"/>
    <col min="10" max="10" width="13.7109375" bestFit="1" customWidth="1"/>
    <col min="11" max="11" width="10.7109375" style="29" bestFit="1" customWidth="1"/>
    <col min="14" max="14" width="11.85546875" hidden="1" customWidth="1"/>
    <col min="16" max="16" width="0" style="56" hidden="1" customWidth="1"/>
    <col min="17" max="17" width="13.140625" style="56" hidden="1" customWidth="1"/>
    <col min="18" max="18" width="0" style="56" hidden="1" customWidth="1"/>
    <col min="19" max="19" width="14.42578125" style="56" hidden="1" customWidth="1"/>
    <col min="20" max="20" width="0" style="56" hidden="1" customWidth="1"/>
    <col min="21" max="21" width="13.140625" style="56" hidden="1" customWidth="1"/>
    <col min="22" max="22" width="0" style="56" hidden="1" customWidth="1"/>
    <col min="23" max="23" width="13.85546875" style="56" hidden="1" customWidth="1"/>
    <col min="24" max="24" width="8.5703125" style="54"/>
  </cols>
  <sheetData>
    <row r="1" spans="1:24" x14ac:dyDescent="0.25">
      <c r="B1" s="13" t="s">
        <v>1470</v>
      </c>
      <c r="C1" s="13"/>
      <c r="D1" s="73"/>
      <c r="E1" s="13"/>
      <c r="F1" s="13"/>
      <c r="G1" s="13"/>
      <c r="H1" s="13"/>
      <c r="I1" s="13"/>
      <c r="J1" s="13"/>
      <c r="K1" s="42"/>
      <c r="L1" s="13"/>
      <c r="M1" s="13"/>
    </row>
    <row r="2" spans="1:24" s="21" customFormat="1" ht="18.75" x14ac:dyDescent="0.3">
      <c r="A2" s="52"/>
      <c r="B2" s="52"/>
      <c r="C2" s="52" t="s">
        <v>1275</v>
      </c>
      <c r="D2" s="74" t="s">
        <v>1277</v>
      </c>
      <c r="E2" s="52" t="s">
        <v>1278</v>
      </c>
      <c r="F2" s="52" t="s">
        <v>1471</v>
      </c>
      <c r="G2" s="52" t="s">
        <v>3</v>
      </c>
      <c r="H2" s="52" t="s">
        <v>4</v>
      </c>
      <c r="I2" s="52" t="s">
        <v>2</v>
      </c>
      <c r="J2" s="52" t="s">
        <v>6</v>
      </c>
      <c r="K2" s="53" t="s">
        <v>1276</v>
      </c>
      <c r="L2" s="52" t="s">
        <v>1279</v>
      </c>
      <c r="M2" s="52" t="s">
        <v>1280</v>
      </c>
      <c r="N2" s="52" t="s">
        <v>1472</v>
      </c>
      <c r="P2" s="58" t="s">
        <v>1473</v>
      </c>
      <c r="Q2" s="58" t="s">
        <v>1471</v>
      </c>
      <c r="R2" s="58" t="s">
        <v>1474</v>
      </c>
      <c r="S2" s="58" t="s">
        <v>1471</v>
      </c>
      <c r="T2" s="58" t="s">
        <v>1475</v>
      </c>
      <c r="U2" s="58" t="s">
        <v>1471</v>
      </c>
      <c r="V2" s="58" t="s">
        <v>1476</v>
      </c>
      <c r="W2" s="58" t="s">
        <v>1471</v>
      </c>
    </row>
    <row r="3" spans="1:24" x14ac:dyDescent="0.25">
      <c r="B3" s="13" t="s">
        <v>1477</v>
      </c>
      <c r="C3" s="77">
        <v>2</v>
      </c>
      <c r="D3" s="77">
        <v>6</v>
      </c>
      <c r="E3" s="1">
        <v>400</v>
      </c>
      <c r="F3" s="1" t="str">
        <f>+VLOOKUP(E3,Participants!$A$1:$F$1450,2,FALSE)</f>
        <v>Claire Birmingham</v>
      </c>
      <c r="G3" s="1" t="str">
        <f>+VLOOKUP(E3,Participants!$A$1:$F$1450,4,FALSE)</f>
        <v>STL</v>
      </c>
      <c r="H3" s="1" t="str">
        <f>+VLOOKUP(E3,Participants!$A$1:$F$1450,5,FALSE)</f>
        <v>F</v>
      </c>
      <c r="I3" s="1">
        <f>+VLOOKUP(E3,Participants!$A$1:$F$1450,3,FALSE)</f>
        <v>3</v>
      </c>
      <c r="J3" s="1" t="str">
        <f>+VLOOKUP(E3,Participants!$A$1:$G$1450,7,FALSE)</f>
        <v>DEV GIRLS</v>
      </c>
      <c r="K3" s="43" t="s">
        <v>1489</v>
      </c>
      <c r="L3" s="1">
        <v>1</v>
      </c>
      <c r="M3" s="1">
        <v>10</v>
      </c>
      <c r="P3" s="57"/>
      <c r="Q3" s="57" t="e">
        <f>+VLOOKUP(P3,Participants!$A$1:$F$1450,2,FALSE)</f>
        <v>#N/A</v>
      </c>
      <c r="R3" s="57"/>
      <c r="S3" s="57" t="e">
        <f>+VLOOKUP(R3,Participants!$A$1:$F$1450,2,FALSE)</f>
        <v>#N/A</v>
      </c>
      <c r="T3" s="57"/>
      <c r="U3" s="57" t="e">
        <f>+VLOOKUP(T3,Participants!$A$1:$F$1450,2,FALSE)</f>
        <v>#N/A</v>
      </c>
      <c r="V3" s="57"/>
      <c r="W3" s="57" t="e">
        <f>+VLOOKUP(V3,Participants!$A$1:$F$1450,2,FALSE)</f>
        <v>#N/A</v>
      </c>
      <c r="X3"/>
    </row>
    <row r="4" spans="1:24" x14ac:dyDescent="0.25">
      <c r="B4" s="13" t="s">
        <v>1477</v>
      </c>
      <c r="C4" s="77">
        <v>1</v>
      </c>
      <c r="D4" s="77">
        <v>2</v>
      </c>
      <c r="E4" s="1">
        <v>1026</v>
      </c>
      <c r="F4" s="1" t="str">
        <f>+VLOOKUP(E4,Participants!$A$1:$F$1450,2,FALSE)</f>
        <v>Angelina Almeida</v>
      </c>
      <c r="G4" s="1" t="str">
        <f>+VLOOKUP(E4,Participants!$A$1:$F$1450,4,FALSE)</f>
        <v>JFK</v>
      </c>
      <c r="H4" s="1" t="str">
        <f>+VLOOKUP(E4,Participants!$A$1:$F$1450,5,FALSE)</f>
        <v>F</v>
      </c>
      <c r="I4" s="1">
        <f>+VLOOKUP(E4,Participants!$A$1:$F$1450,3,FALSE)</f>
        <v>4</v>
      </c>
      <c r="J4" s="1" t="str">
        <f>+VLOOKUP(E4,Participants!$A$1:$G$1450,7,FALSE)</f>
        <v>DEV GIRLS</v>
      </c>
      <c r="K4" s="51" t="s">
        <v>1479</v>
      </c>
      <c r="L4" s="1">
        <v>2</v>
      </c>
      <c r="M4" s="1">
        <v>8</v>
      </c>
      <c r="P4" s="57"/>
      <c r="Q4" s="57" t="e">
        <f>+VLOOKUP(P4,Participants!$A$1:$F$1450,2,FALSE)</f>
        <v>#N/A</v>
      </c>
      <c r="R4" s="57"/>
      <c r="S4" s="57" t="e">
        <f>+VLOOKUP(R4,Participants!$A$1:$F$1450,2,FALSE)</f>
        <v>#N/A</v>
      </c>
      <c r="T4" s="57"/>
      <c r="U4" s="57" t="e">
        <f>+VLOOKUP(T4,Participants!$A$1:$F$1450,2,FALSE)</f>
        <v>#N/A</v>
      </c>
      <c r="V4" s="57"/>
      <c r="W4" s="57" t="e">
        <f>+VLOOKUP(V4,Participants!$A$1:$F$1450,2,FALSE)</f>
        <v>#N/A</v>
      </c>
      <c r="X4"/>
    </row>
    <row r="5" spans="1:24" x14ac:dyDescent="0.25">
      <c r="B5" s="13" t="s">
        <v>1477</v>
      </c>
      <c r="C5" s="77">
        <v>2</v>
      </c>
      <c r="D5" s="77">
        <v>4</v>
      </c>
      <c r="E5" s="1">
        <v>1072</v>
      </c>
      <c r="F5" s="1" t="str">
        <f>+VLOOKUP(E5,Participants!$A$1:$F$1450,2,FALSE)</f>
        <v>London Tomey</v>
      </c>
      <c r="G5" s="1" t="str">
        <f>+VLOOKUP(E5,Participants!$A$1:$F$1450,4,FALSE)</f>
        <v>JFK</v>
      </c>
      <c r="H5" s="1" t="str">
        <f>+VLOOKUP(E5,Participants!$A$1:$F$1450,5,FALSE)</f>
        <v>F</v>
      </c>
      <c r="I5" s="1">
        <f>+VLOOKUP(E5,Participants!$A$1:$F$1450,3,FALSE)</f>
        <v>1</v>
      </c>
      <c r="J5" s="1" t="str">
        <f>+VLOOKUP(E5,Participants!$A$1:$G$1450,7,FALSE)</f>
        <v>DEV GIRLS</v>
      </c>
      <c r="K5" s="43" t="s">
        <v>1487</v>
      </c>
      <c r="L5" s="1">
        <v>3</v>
      </c>
      <c r="M5" s="1">
        <v>6</v>
      </c>
      <c r="P5" s="57"/>
      <c r="Q5" s="57"/>
      <c r="R5" s="57"/>
      <c r="S5" s="57"/>
      <c r="T5" s="57"/>
      <c r="U5" s="57"/>
      <c r="V5" s="57"/>
      <c r="W5" s="57"/>
      <c r="X5"/>
    </row>
    <row r="6" spans="1:24" x14ac:dyDescent="0.25">
      <c r="B6" s="13" t="s">
        <v>1477</v>
      </c>
      <c r="C6" s="77">
        <v>2</v>
      </c>
      <c r="D6" s="77">
        <v>1</v>
      </c>
      <c r="E6" s="1">
        <v>970</v>
      </c>
      <c r="F6" s="1" t="str">
        <f>+VLOOKUP(E6,Participants!$A$1:$F$1450,2,FALSE)</f>
        <v>Addy Batts</v>
      </c>
      <c r="G6" s="1" t="str">
        <f>+VLOOKUP(E6,Participants!$A$1:$F$1450,4,FALSE)</f>
        <v>PHL</v>
      </c>
      <c r="H6" s="1" t="str">
        <f>+VLOOKUP(E6,Participants!$A$1:$F$1450,5,FALSE)</f>
        <v>F</v>
      </c>
      <c r="I6" s="1">
        <f>+VLOOKUP(E6,Participants!$A$1:$F$1450,3,FALSE)</f>
        <v>3</v>
      </c>
      <c r="J6" s="1" t="str">
        <f>+VLOOKUP(E6,Participants!$A$1:$G$1450,7,FALSE)</f>
        <v>DEV GIRLS</v>
      </c>
      <c r="K6" s="43" t="s">
        <v>1484</v>
      </c>
      <c r="L6" s="1">
        <v>4</v>
      </c>
      <c r="M6" s="1">
        <v>5</v>
      </c>
      <c r="P6" s="57"/>
      <c r="Q6" s="57" t="e">
        <f>+VLOOKUP(P6,Participants!$A$1:$F$1450,2,FALSE)</f>
        <v>#N/A</v>
      </c>
      <c r="R6" s="57"/>
      <c r="S6" s="57" t="e">
        <f>+VLOOKUP(R6,Participants!$A$1:$F$1450,2,FALSE)</f>
        <v>#N/A</v>
      </c>
      <c r="T6" s="57"/>
      <c r="U6" s="57" t="e">
        <f>+VLOOKUP(T6,Participants!$A$1:$F$1450,2,FALSE)</f>
        <v>#N/A</v>
      </c>
      <c r="V6" s="57"/>
      <c r="W6" s="57" t="e">
        <f>+VLOOKUP(V6,Participants!$A$1:$F$1450,2,FALSE)</f>
        <v>#N/A</v>
      </c>
      <c r="X6"/>
    </row>
    <row r="7" spans="1:24" x14ac:dyDescent="0.25">
      <c r="B7" s="13" t="s">
        <v>1477</v>
      </c>
      <c r="C7" s="77">
        <v>1</v>
      </c>
      <c r="D7" s="77">
        <v>1</v>
      </c>
      <c r="E7" s="1">
        <v>920</v>
      </c>
      <c r="F7" s="1" t="str">
        <f>+VLOOKUP(E7,Participants!$A$1:$F$1450,2,FALSE)</f>
        <v>Alaina Long</v>
      </c>
      <c r="G7" s="1" t="str">
        <f>+VLOOKUP(E7,Participants!$A$1:$F$1450,4,FALSE)</f>
        <v>BTA</v>
      </c>
      <c r="H7" s="1" t="str">
        <f>+VLOOKUP(E7,Participants!$A$1:$F$1450,5,FALSE)</f>
        <v>F</v>
      </c>
      <c r="I7" s="1">
        <f>+VLOOKUP(E7,Participants!$A$1:$F$1450,3,FALSE)</f>
        <v>3</v>
      </c>
      <c r="J7" s="1" t="str">
        <f>+VLOOKUP(E7,Participants!$A$1:$G$1450,7,FALSE)</f>
        <v>DEV GIRLS</v>
      </c>
      <c r="K7" s="43" t="s">
        <v>1478</v>
      </c>
      <c r="L7" s="1">
        <v>5</v>
      </c>
      <c r="M7" s="1">
        <v>4</v>
      </c>
      <c r="P7" s="57"/>
      <c r="Q7" s="57" t="e">
        <f>+VLOOKUP(P7,Participants!$A$1:$F$1450,2,FALSE)</f>
        <v>#N/A</v>
      </c>
      <c r="R7" s="57"/>
      <c r="S7" s="57" t="e">
        <f>+VLOOKUP(R7,Participants!$A$1:$F$1450,2,FALSE)</f>
        <v>#N/A</v>
      </c>
      <c r="T7" s="57"/>
      <c r="U7" s="57" t="e">
        <f>+VLOOKUP(T7,Participants!$A$1:$F$1450,2,FALSE)</f>
        <v>#N/A</v>
      </c>
      <c r="V7" s="57"/>
      <c r="W7" s="57" t="e">
        <f>+VLOOKUP(V7,Participants!$A$1:$F$1450,2,FALSE)</f>
        <v>#N/A</v>
      </c>
      <c r="X7"/>
    </row>
    <row r="8" spans="1:24" x14ac:dyDescent="0.25">
      <c r="B8" s="13" t="s">
        <v>1477</v>
      </c>
      <c r="C8" s="77">
        <v>2</v>
      </c>
      <c r="D8" s="77">
        <v>2</v>
      </c>
      <c r="E8" s="1">
        <v>839</v>
      </c>
      <c r="F8" s="1" t="str">
        <f>+VLOOKUP(E8,Participants!$A$1:$F$1450,2,FALSE)</f>
        <v>SARA RIDILLA</v>
      </c>
      <c r="G8" s="1" t="str">
        <f>+VLOOKUP(E8,Participants!$A$1:$F$1450,4,FALSE)</f>
        <v>SYL</v>
      </c>
      <c r="H8" s="1" t="str">
        <f>+VLOOKUP(E8,Participants!$A$1:$F$1450,5,FALSE)</f>
        <v>F</v>
      </c>
      <c r="I8" s="1">
        <f>+VLOOKUP(E8,Participants!$A$1:$F$1450,3,FALSE)</f>
        <v>3</v>
      </c>
      <c r="J8" s="1" t="str">
        <f>+VLOOKUP(E8,Participants!$A$1:$G$1450,7,FALSE)</f>
        <v>DEV GIRLS</v>
      </c>
      <c r="K8" s="43" t="s">
        <v>1485</v>
      </c>
      <c r="L8" s="1">
        <v>6</v>
      </c>
      <c r="M8" s="1">
        <v>3</v>
      </c>
      <c r="P8" s="57"/>
      <c r="Q8" s="57"/>
      <c r="R8" s="57"/>
      <c r="S8" s="57"/>
      <c r="T8" s="57"/>
      <c r="U8" s="57"/>
      <c r="V8" s="57"/>
      <c r="W8" s="57"/>
      <c r="X8"/>
    </row>
    <row r="9" spans="1:24" x14ac:dyDescent="0.25">
      <c r="B9" s="13" t="s">
        <v>1477</v>
      </c>
      <c r="C9" s="77">
        <v>2</v>
      </c>
      <c r="D9" s="77">
        <v>3</v>
      </c>
      <c r="E9" s="1">
        <v>1151</v>
      </c>
      <c r="F9" s="1" t="str">
        <f>+VLOOKUP(E9,Participants!$A$1:$F$1450,2,FALSE)</f>
        <v>Raegan Mascaro</v>
      </c>
      <c r="G9" s="1" t="str">
        <f>+VLOOKUP(E9,Participants!$A$1:$F$1450,4,FALSE)</f>
        <v>SRT</v>
      </c>
      <c r="H9" s="1" t="str">
        <f>+VLOOKUP(E9,Participants!$A$1:$F$1450,5,FALSE)</f>
        <v>F</v>
      </c>
      <c r="I9" s="1">
        <f>+VLOOKUP(E9,Participants!$A$1:$F$1450,3,FALSE)</f>
        <v>4</v>
      </c>
      <c r="J9" s="1" t="str">
        <f>+VLOOKUP(E9,Participants!$A$1:$G$1450,7,FALSE)</f>
        <v>DEV GIRLS</v>
      </c>
      <c r="K9" s="43" t="s">
        <v>1486</v>
      </c>
      <c r="L9" s="1">
        <v>7</v>
      </c>
      <c r="M9" s="1">
        <v>2</v>
      </c>
      <c r="P9" s="57"/>
      <c r="Q9" s="57"/>
      <c r="R9" s="57"/>
      <c r="S9" s="57"/>
      <c r="T9" s="57"/>
      <c r="U9" s="57"/>
      <c r="V9" s="57"/>
      <c r="W9" s="57"/>
      <c r="X9"/>
    </row>
    <row r="10" spans="1:24" x14ac:dyDescent="0.25">
      <c r="B10" s="13" t="s">
        <v>1477</v>
      </c>
      <c r="C10" s="77">
        <v>1</v>
      </c>
      <c r="D10" s="77">
        <v>6</v>
      </c>
      <c r="E10" s="1">
        <v>776</v>
      </c>
      <c r="F10" s="1" t="str">
        <f>+VLOOKUP(E10,Participants!$A$1:$F$1450,2,FALSE)</f>
        <v>Francesca Balkovec</v>
      </c>
      <c r="G10" s="1" t="str">
        <f>+VLOOKUP(E10,Participants!$A$1:$F$1450,4,FALSE)</f>
        <v>ANN</v>
      </c>
      <c r="H10" s="1" t="str">
        <f>+VLOOKUP(E10,Participants!$A$1:$F$1450,5,FALSE)</f>
        <v>F</v>
      </c>
      <c r="I10" s="1">
        <f>+VLOOKUP(E10,Participants!$A$1:$F$1450,3,FALSE)</f>
        <v>4</v>
      </c>
      <c r="J10" s="1" t="str">
        <f>+VLOOKUP(E10,Participants!$A$1:$G$1450,7,FALSE)</f>
        <v>DEV GIRLS</v>
      </c>
      <c r="K10" s="43" t="s">
        <v>1483</v>
      </c>
      <c r="L10" s="1">
        <v>8</v>
      </c>
      <c r="M10" s="1">
        <v>1</v>
      </c>
      <c r="P10" s="57"/>
      <c r="Q10" s="57" t="e">
        <f>+VLOOKUP(P10,Participants!$A$1:$F$1450,2,FALSE)</f>
        <v>#N/A</v>
      </c>
      <c r="R10" s="57"/>
      <c r="S10" s="57" t="e">
        <f>+VLOOKUP(R10,Participants!$A$1:$F$1450,2,FALSE)</f>
        <v>#N/A</v>
      </c>
      <c r="T10" s="57"/>
      <c r="U10" s="57" t="e">
        <f>+VLOOKUP(T10,Participants!$A$1:$F$1450,2,FALSE)</f>
        <v>#N/A</v>
      </c>
      <c r="V10" s="57"/>
      <c r="W10" s="57" t="e">
        <f>+VLOOKUP(V10,Participants!$A$1:$F$1450,2,FALSE)</f>
        <v>#N/A</v>
      </c>
      <c r="X10"/>
    </row>
    <row r="11" spans="1:24" x14ac:dyDescent="0.25">
      <c r="B11" s="13" t="s">
        <v>1477</v>
      </c>
      <c r="C11" s="77">
        <v>1</v>
      </c>
      <c r="D11" s="77">
        <v>4</v>
      </c>
      <c r="E11" s="1">
        <v>415</v>
      </c>
      <c r="F11" s="1" t="str">
        <f>+VLOOKUP(E11,Participants!$A$1:$F$1450,2,FALSE)</f>
        <v>Noelle West</v>
      </c>
      <c r="G11" s="1" t="str">
        <f>+VLOOKUP(E11,Participants!$A$1:$F$1450,4,FALSE)</f>
        <v>STL</v>
      </c>
      <c r="H11" s="1" t="str">
        <f>+VLOOKUP(E11,Participants!$A$1:$F$1450,5,FALSE)</f>
        <v>F</v>
      </c>
      <c r="I11" s="1">
        <f>+VLOOKUP(E11,Participants!$A$1:$F$1450,3,FALSE)</f>
        <v>2</v>
      </c>
      <c r="J11" s="1" t="str">
        <f>+VLOOKUP(E11,Participants!$A$1:$G$1450,7,FALSE)</f>
        <v>DEV GIRLS</v>
      </c>
      <c r="K11" s="43" t="s">
        <v>1481</v>
      </c>
      <c r="L11" s="1"/>
      <c r="M11" s="1"/>
      <c r="P11" s="57"/>
      <c r="Q11" s="57" t="e">
        <f>+VLOOKUP(P11,Participants!$A$1:$F$1450,2,FALSE)</f>
        <v>#N/A</v>
      </c>
      <c r="R11" s="57"/>
      <c r="S11" s="57" t="e">
        <f>+VLOOKUP(R11,Participants!$A$1:$F$1450,2,FALSE)</f>
        <v>#N/A</v>
      </c>
      <c r="T11" s="57"/>
      <c r="U11" s="57" t="e">
        <f>+VLOOKUP(T11,Participants!$A$1:$F$1450,2,FALSE)</f>
        <v>#N/A</v>
      </c>
      <c r="V11" s="57"/>
      <c r="W11" s="57" t="e">
        <f>+VLOOKUP(V11,Participants!$A$1:$F$1450,2,FALSE)</f>
        <v>#N/A</v>
      </c>
      <c r="X11"/>
    </row>
    <row r="12" spans="1:24" x14ac:dyDescent="0.25">
      <c r="B12" s="13" t="s">
        <v>1477</v>
      </c>
      <c r="C12" s="77">
        <v>2</v>
      </c>
      <c r="D12" s="77">
        <v>5</v>
      </c>
      <c r="E12" s="1">
        <v>984</v>
      </c>
      <c r="F12" s="1" t="str">
        <f>+VLOOKUP(E12,Participants!$A$1:$F$1450,2,FALSE)</f>
        <v>Nancy Rose Delien</v>
      </c>
      <c r="G12" s="1" t="str">
        <f>+VLOOKUP(E12,Participants!$A$1:$F$1450,4,FALSE)</f>
        <v>PHL</v>
      </c>
      <c r="H12" s="1" t="str">
        <f>+VLOOKUP(E12,Participants!$A$1:$F$1450,5,FALSE)</f>
        <v>F</v>
      </c>
      <c r="I12" s="1">
        <f>+VLOOKUP(E12,Participants!$A$1:$F$1450,3,FALSE)</f>
        <v>3</v>
      </c>
      <c r="J12" s="1" t="str">
        <f>+VLOOKUP(E12,Participants!$A$1:$G$1450,7,FALSE)</f>
        <v>DEV GIRLS</v>
      </c>
      <c r="K12" s="43" t="s">
        <v>1488</v>
      </c>
      <c r="L12" s="1"/>
      <c r="M12" s="1"/>
      <c r="P12" s="57"/>
      <c r="Q12" s="57" t="e">
        <f>+VLOOKUP(P12,Participants!$A$1:$F$1450,2,FALSE)</f>
        <v>#N/A</v>
      </c>
      <c r="R12" s="57"/>
      <c r="S12" s="57" t="e">
        <f>+VLOOKUP(R12,Participants!$A$1:$F$1450,2,FALSE)</f>
        <v>#N/A</v>
      </c>
      <c r="T12" s="57"/>
      <c r="U12" s="57" t="e">
        <f>+VLOOKUP(T12,Participants!$A$1:$F$1450,2,FALSE)</f>
        <v>#N/A</v>
      </c>
      <c r="V12" s="57"/>
      <c r="W12" s="57" t="e">
        <f>+VLOOKUP(V12,Participants!$A$1:$F$1450,2,FALSE)</f>
        <v>#N/A</v>
      </c>
      <c r="X12"/>
    </row>
    <row r="13" spans="1:24" x14ac:dyDescent="0.25">
      <c r="B13" s="13" t="s">
        <v>1477</v>
      </c>
      <c r="C13" s="77">
        <v>1</v>
      </c>
      <c r="D13" s="77">
        <v>3</v>
      </c>
      <c r="E13" s="1">
        <v>976</v>
      </c>
      <c r="F13" s="1" t="str">
        <f>+VLOOKUP(E13,Participants!$A$1:$F$1450,2,FALSE)</f>
        <v>Eden Franc</v>
      </c>
      <c r="G13" s="1" t="str">
        <f>+VLOOKUP(E13,Participants!$A$1:$F$1450,4,FALSE)</f>
        <v>PHL</v>
      </c>
      <c r="H13" s="1" t="str">
        <f>+VLOOKUP(E13,Participants!$A$1:$F$1450,5,FALSE)</f>
        <v>F</v>
      </c>
      <c r="I13" s="1">
        <f>+VLOOKUP(E13,Participants!$A$1:$F$1450,3,FALSE)</f>
        <v>2</v>
      </c>
      <c r="J13" s="1" t="str">
        <f>+VLOOKUP(E13,Participants!$A$1:$G$1450,7,FALSE)</f>
        <v>DEV GIRLS</v>
      </c>
      <c r="K13" s="43" t="s">
        <v>1480</v>
      </c>
      <c r="L13" s="1"/>
      <c r="M13" s="1"/>
      <c r="P13" s="57"/>
      <c r="Q13" s="57" t="e">
        <f>+VLOOKUP(P13,Participants!$A$1:$F$1450,2,FALSE)</f>
        <v>#N/A</v>
      </c>
      <c r="R13" s="57"/>
      <c r="S13" s="57" t="e">
        <f>+VLOOKUP(R13,Participants!$A$1:$F$1450,2,FALSE)</f>
        <v>#N/A</v>
      </c>
      <c r="T13" s="57"/>
      <c r="U13" s="57" t="e">
        <f>+VLOOKUP(T13,Participants!$A$1:$F$1450,2,FALSE)</f>
        <v>#N/A</v>
      </c>
      <c r="V13" s="57"/>
      <c r="W13" s="57" t="e">
        <f>+VLOOKUP(V13,Participants!$A$1:$F$1450,2,FALSE)</f>
        <v>#N/A</v>
      </c>
      <c r="X13"/>
    </row>
    <row r="14" spans="1:24" x14ac:dyDescent="0.25">
      <c r="B14" s="13" t="s">
        <v>1477</v>
      </c>
      <c r="C14" s="77">
        <v>1</v>
      </c>
      <c r="D14" s="77">
        <v>5</v>
      </c>
      <c r="E14" s="1">
        <v>1148</v>
      </c>
      <c r="F14" s="1" t="str">
        <f>+VLOOKUP(E14,Participants!$A$1:$F$1450,2,FALSE)</f>
        <v>Mollie Fenk</v>
      </c>
      <c r="G14" s="1" t="str">
        <f>+VLOOKUP(E14,Participants!$A$1:$F$1450,4,FALSE)</f>
        <v>SRT</v>
      </c>
      <c r="H14" s="1" t="str">
        <f>+VLOOKUP(E14,Participants!$A$1:$F$1450,5,FALSE)</f>
        <v>F</v>
      </c>
      <c r="I14" s="1">
        <f>+VLOOKUP(E14,Participants!$A$1:$F$1450,3,FALSE)</f>
        <v>1</v>
      </c>
      <c r="J14" s="1" t="str">
        <f>+VLOOKUP(E14,Participants!$A$1:$G$1450,7,FALSE)</f>
        <v>DEV GIRLS</v>
      </c>
      <c r="K14" s="43" t="s">
        <v>1482</v>
      </c>
      <c r="L14" s="1"/>
      <c r="M14" s="1"/>
      <c r="P14" s="57"/>
      <c r="Q14" s="57" t="e">
        <f>+VLOOKUP(P14,Participants!$A$1:$F$1450,2,FALSE)</f>
        <v>#N/A</v>
      </c>
      <c r="R14" s="57"/>
      <c r="S14" s="57" t="e">
        <f>+VLOOKUP(R14,Participants!$A$1:$F$1450,2,FALSE)</f>
        <v>#N/A</v>
      </c>
      <c r="T14" s="57"/>
      <c r="U14" s="57" t="e">
        <f>+VLOOKUP(T14,Participants!$A$1:$F$1450,2,FALSE)</f>
        <v>#N/A</v>
      </c>
      <c r="V14" s="57"/>
      <c r="W14" s="57" t="e">
        <f>+VLOOKUP(V14,Participants!$A$1:$F$1450,2,FALSE)</f>
        <v>#N/A</v>
      </c>
      <c r="X14"/>
    </row>
    <row r="15" spans="1:24" x14ac:dyDescent="0.25">
      <c r="B15" s="13" t="s">
        <v>1477</v>
      </c>
      <c r="C15" s="205">
        <v>2</v>
      </c>
      <c r="D15" s="205">
        <v>4</v>
      </c>
      <c r="E15" s="200"/>
      <c r="F15" s="200" t="e">
        <f>+VLOOKUP(E15,Participants!$A$1:$F$1450,2,FALSE)</f>
        <v>#N/A</v>
      </c>
      <c r="G15" s="200" t="e">
        <f>+VLOOKUP(E15,Participants!$A$1:$F$1450,4,FALSE)</f>
        <v>#N/A</v>
      </c>
      <c r="H15" s="200" t="e">
        <f>+VLOOKUP(E15,Participants!$A$1:$F$1450,5,FALSE)</f>
        <v>#N/A</v>
      </c>
      <c r="I15" s="200" t="e">
        <f>+VLOOKUP(E15,Participants!$A$1:$F$1450,3,FALSE)</f>
        <v>#N/A</v>
      </c>
      <c r="J15" s="200" t="e">
        <f>+VLOOKUP(E15,Participants!$A$1:$G$1450,7,FALSE)</f>
        <v>#N/A</v>
      </c>
      <c r="K15" s="206"/>
      <c r="L15" s="200"/>
      <c r="M15" s="200"/>
      <c r="N15" s="97"/>
      <c r="P15" s="57"/>
      <c r="Q15" s="57" t="e">
        <f>+VLOOKUP(P15,Participants!$A$1:$F$1450,2,FALSE)</f>
        <v>#N/A</v>
      </c>
      <c r="R15" s="57"/>
      <c r="S15" s="57" t="e">
        <f>+VLOOKUP(R15,Participants!$A$1:$F$1450,2,FALSE)</f>
        <v>#N/A</v>
      </c>
      <c r="T15" s="57"/>
      <c r="U15" s="57" t="e">
        <f>+VLOOKUP(T15,Participants!$A$1:$F$1450,2,FALSE)</f>
        <v>#N/A</v>
      </c>
      <c r="V15" s="57"/>
      <c r="W15" s="57" t="e">
        <f>+VLOOKUP(V15,Participants!$A$1:$F$1450,2,FALSE)</f>
        <v>#N/A</v>
      </c>
      <c r="X15"/>
    </row>
    <row r="16" spans="1:24" x14ac:dyDescent="0.25">
      <c r="B16" s="13" t="s">
        <v>1477</v>
      </c>
      <c r="C16" s="77">
        <v>2</v>
      </c>
      <c r="D16" s="77">
        <v>1</v>
      </c>
      <c r="E16" s="1">
        <v>991</v>
      </c>
      <c r="F16" s="1" t="str">
        <f>+VLOOKUP(E16,Participants!$A$1:$F$1450,2,FALSE)</f>
        <v>Jacob Boehm</v>
      </c>
      <c r="G16" s="1" t="str">
        <f>+VLOOKUP(E16,Participants!$A$1:$F$1450,4,FALSE)</f>
        <v>PHL</v>
      </c>
      <c r="H16" s="1" t="str">
        <f>+VLOOKUP(E16,Participants!$A$1:$F$1450,5,FALSE)</f>
        <v>M</v>
      </c>
      <c r="I16" s="1">
        <f>+VLOOKUP(E16,Participants!$A$1:$F$1450,3,FALSE)</f>
        <v>4</v>
      </c>
      <c r="J16" s="1" t="str">
        <f>+VLOOKUP(E16,Participants!$A$1:$G$1450,7,FALSE)</f>
        <v>DEV BOYS</v>
      </c>
      <c r="K16" s="43" t="s">
        <v>1496</v>
      </c>
      <c r="L16" s="1">
        <v>1</v>
      </c>
      <c r="M16" s="1">
        <v>10</v>
      </c>
      <c r="P16" s="57"/>
      <c r="Q16" s="57" t="e">
        <f>+VLOOKUP(P16,Participants!$A$1:$F$1450,2,FALSE)</f>
        <v>#N/A</v>
      </c>
      <c r="R16" s="57"/>
      <c r="S16" s="57" t="e">
        <f>+VLOOKUP(R16,Participants!$A$1:$F$1450,2,FALSE)</f>
        <v>#N/A</v>
      </c>
      <c r="T16" s="57"/>
      <c r="U16" s="57" t="e">
        <f>+VLOOKUP(T16,Participants!$A$1:$F$1450,2,FALSE)</f>
        <v>#N/A</v>
      </c>
      <c r="V16" s="57"/>
      <c r="W16" s="57" t="e">
        <f>+VLOOKUP(V16,Participants!$A$1:$F$1450,2,FALSE)</f>
        <v>#N/A</v>
      </c>
      <c r="X16"/>
    </row>
    <row r="17" spans="2:24" x14ac:dyDescent="0.25">
      <c r="B17" s="13" t="s">
        <v>1477</v>
      </c>
      <c r="C17" s="77">
        <v>1</v>
      </c>
      <c r="D17" s="77">
        <v>2</v>
      </c>
      <c r="E17" s="1">
        <v>849</v>
      </c>
      <c r="F17" s="1" t="str">
        <f>+VLOOKUP(E17,Participants!$A$1:$F$1450,2,FALSE)</f>
        <v>JONATHAN WEGA</v>
      </c>
      <c r="G17" s="1" t="str">
        <f>+VLOOKUP(E17,Participants!$A$1:$F$1450,4,FALSE)</f>
        <v>SYL</v>
      </c>
      <c r="H17" s="1" t="str">
        <f>+VLOOKUP(E17,Participants!$A$1:$F$1450,5,FALSE)</f>
        <v>M</v>
      </c>
      <c r="I17" s="1">
        <f>+VLOOKUP(E17,Participants!$A$1:$F$1450,3,FALSE)</f>
        <v>4</v>
      </c>
      <c r="J17" s="1" t="str">
        <f>+VLOOKUP(E17,Participants!$A$1:$G$1450,7,FALSE)</f>
        <v>DEV BOYS</v>
      </c>
      <c r="K17" s="43" t="s">
        <v>1491</v>
      </c>
      <c r="L17" s="1">
        <v>2</v>
      </c>
      <c r="M17" s="1">
        <v>8</v>
      </c>
      <c r="P17" s="57"/>
      <c r="Q17" s="57" t="e">
        <f>+VLOOKUP(P17,Participants!$A$1:$F$1450,2,FALSE)</f>
        <v>#N/A</v>
      </c>
      <c r="R17" s="57"/>
      <c r="S17" s="57" t="e">
        <f>+VLOOKUP(R17,Participants!$A$1:$F$1450,2,FALSE)</f>
        <v>#N/A</v>
      </c>
      <c r="T17" s="57"/>
      <c r="U17" s="57" t="e">
        <f>+VLOOKUP(T17,Participants!$A$1:$F$1450,2,FALSE)</f>
        <v>#N/A</v>
      </c>
      <c r="V17" s="57"/>
      <c r="W17" s="57" t="e">
        <f>+VLOOKUP(V17,Participants!$A$1:$F$1450,2,FALSE)</f>
        <v>#N/A</v>
      </c>
      <c r="X17"/>
    </row>
    <row r="18" spans="2:24" x14ac:dyDescent="0.25">
      <c r="B18" s="13" t="s">
        <v>1477</v>
      </c>
      <c r="C18" s="77">
        <v>1</v>
      </c>
      <c r="D18" s="77">
        <v>3</v>
      </c>
      <c r="E18" s="1">
        <v>1040</v>
      </c>
      <c r="F18" s="1" t="str">
        <f>+VLOOKUP(E18,Participants!$A$1:$F$1450,2,FALSE)</f>
        <v>Ben Coffman</v>
      </c>
      <c r="G18" s="1" t="str">
        <f>+VLOOKUP(E18,Participants!$A$1:$F$1450,4,FALSE)</f>
        <v>JFK</v>
      </c>
      <c r="H18" s="1" t="str">
        <f>+VLOOKUP(E18,Participants!$A$1:$F$1450,5,FALSE)</f>
        <v>M</v>
      </c>
      <c r="I18" s="1">
        <f>+VLOOKUP(E18,Participants!$A$1:$F$1450,3,FALSE)</f>
        <v>3</v>
      </c>
      <c r="J18" s="1" t="str">
        <f>+VLOOKUP(E18,Participants!$A$1:$G$1450,7,FALSE)</f>
        <v>DEV BOYS</v>
      </c>
      <c r="K18" s="43" t="s">
        <v>1492</v>
      </c>
      <c r="L18" s="1">
        <v>3</v>
      </c>
      <c r="M18" s="1">
        <v>6</v>
      </c>
      <c r="P18" s="57"/>
      <c r="Q18" s="57" t="e">
        <f>+VLOOKUP(P18,Participants!$A$1:$F$1450,2,FALSE)</f>
        <v>#N/A</v>
      </c>
      <c r="R18" s="57"/>
      <c r="S18" s="57" t="e">
        <f>+VLOOKUP(R18,Participants!$A$1:$F$1450,2,FALSE)</f>
        <v>#N/A</v>
      </c>
      <c r="T18" s="57"/>
      <c r="U18" s="57" t="e">
        <f>+VLOOKUP(T18,Participants!$A$1:$F$1450,2,FALSE)</f>
        <v>#N/A</v>
      </c>
      <c r="V18" s="57"/>
      <c r="W18" s="57" t="e">
        <f>+VLOOKUP(V18,Participants!$A$1:$F$1450,2,FALSE)</f>
        <v>#N/A</v>
      </c>
      <c r="X18"/>
    </row>
    <row r="19" spans="2:24" x14ac:dyDescent="0.25">
      <c r="B19" s="13" t="s">
        <v>1477</v>
      </c>
      <c r="C19" s="77">
        <v>2</v>
      </c>
      <c r="D19" s="77">
        <v>5</v>
      </c>
      <c r="E19" s="1">
        <v>435</v>
      </c>
      <c r="F19" s="1" t="str">
        <f>+VLOOKUP(E19,Participants!$A$1:$F$1450,2,FALSE)</f>
        <v>Kyle Kasse</v>
      </c>
      <c r="G19" s="1" t="str">
        <f>+VLOOKUP(E19,Participants!$A$1:$F$1450,4,FALSE)</f>
        <v>STL</v>
      </c>
      <c r="H19" s="1" t="str">
        <f>+VLOOKUP(E19,Participants!$A$1:$F$1450,5,FALSE)</f>
        <v>M</v>
      </c>
      <c r="I19" s="1">
        <f>+VLOOKUP(E19,Participants!$A$1:$F$1450,3,FALSE)</f>
        <v>4</v>
      </c>
      <c r="J19" s="1" t="str">
        <f>+VLOOKUP(E19,Participants!$A$1:$G$1450,7,FALSE)</f>
        <v>DEV BOYS</v>
      </c>
      <c r="K19" s="43" t="s">
        <v>1500</v>
      </c>
      <c r="L19" s="1">
        <v>4</v>
      </c>
      <c r="M19" s="1">
        <v>5</v>
      </c>
      <c r="P19" s="57"/>
      <c r="Q19" s="57" t="e">
        <f>+VLOOKUP(P19,Participants!$A$1:$F$1450,2,FALSE)</f>
        <v>#N/A</v>
      </c>
      <c r="R19" s="57"/>
      <c r="S19" s="57" t="e">
        <f>+VLOOKUP(R19,Participants!$A$1:$F$1450,2,FALSE)</f>
        <v>#N/A</v>
      </c>
      <c r="T19" s="57"/>
      <c r="U19" s="57" t="e">
        <f>+VLOOKUP(T19,Participants!$A$1:$F$1450,2,FALSE)</f>
        <v>#N/A</v>
      </c>
      <c r="V19" s="57"/>
      <c r="W19" s="57" t="e">
        <f>+VLOOKUP(V19,Participants!$A$1:$F$1450,2,FALSE)</f>
        <v>#N/A</v>
      </c>
      <c r="X19"/>
    </row>
    <row r="20" spans="2:24" x14ac:dyDescent="0.25">
      <c r="B20" s="13" t="s">
        <v>1477</v>
      </c>
      <c r="C20" s="77">
        <v>1</v>
      </c>
      <c r="D20" s="77">
        <v>5</v>
      </c>
      <c r="E20" s="1">
        <v>429</v>
      </c>
      <c r="F20" s="1" t="str">
        <f>+VLOOKUP(E20,Participants!$A$1:$F$1450,2,FALSE)</f>
        <v>Ilya Belldina</v>
      </c>
      <c r="G20" s="1" t="str">
        <f>+VLOOKUP(E20,Participants!$A$1:$F$1450,4,FALSE)</f>
        <v>STL</v>
      </c>
      <c r="H20" s="1" t="str">
        <f>+VLOOKUP(E20,Participants!$A$1:$F$1450,5,FALSE)</f>
        <v>M</v>
      </c>
      <c r="I20" s="1">
        <f>+VLOOKUP(E20,Participants!$A$1:$F$1450,3,FALSE)</f>
        <v>1</v>
      </c>
      <c r="J20" s="1" t="str">
        <f>+VLOOKUP(E20,Participants!$A$1:$G$1450,7,FALSE)</f>
        <v>DEV BOYS</v>
      </c>
      <c r="K20" s="43" t="s">
        <v>1494</v>
      </c>
      <c r="L20" s="1">
        <v>5</v>
      </c>
      <c r="M20" s="1">
        <v>4</v>
      </c>
      <c r="P20" s="57"/>
      <c r="Q20" s="57" t="e">
        <f>+VLOOKUP(P20,Participants!$A$1:$F$1450,2,FALSE)</f>
        <v>#N/A</v>
      </c>
      <c r="R20" s="57"/>
      <c r="S20" s="57" t="e">
        <f>+VLOOKUP(R20,Participants!$A$1:$F$1450,2,FALSE)</f>
        <v>#N/A</v>
      </c>
      <c r="T20" s="57"/>
      <c r="U20" s="57" t="e">
        <f>+VLOOKUP(T20,Participants!$A$1:$F$1450,2,FALSE)</f>
        <v>#N/A</v>
      </c>
      <c r="V20" s="57"/>
      <c r="W20" s="57" t="e">
        <f>+VLOOKUP(V20,Participants!$A$1:$F$1450,2,FALSE)</f>
        <v>#N/A</v>
      </c>
      <c r="X20"/>
    </row>
    <row r="21" spans="2:24" x14ac:dyDescent="0.25">
      <c r="B21" s="13" t="s">
        <v>1477</v>
      </c>
      <c r="C21" s="77">
        <v>2</v>
      </c>
      <c r="D21" s="77">
        <v>3</v>
      </c>
      <c r="E21" s="1">
        <v>802</v>
      </c>
      <c r="F21" s="1" t="str">
        <f>+VLOOKUP(E21,Participants!$A$1:$F$1450,2,FALSE)</f>
        <v>Carter Cizauskas</v>
      </c>
      <c r="G21" s="1" t="str">
        <f>+VLOOKUP(E21,Participants!$A$1:$F$1450,4,FALSE)</f>
        <v>GAB</v>
      </c>
      <c r="H21" s="1" t="str">
        <f>+VLOOKUP(E21,Participants!$A$1:$F$1450,5,FALSE)</f>
        <v>M</v>
      </c>
      <c r="I21" s="1">
        <f>+VLOOKUP(E21,Participants!$A$1:$F$1450,3,FALSE)</f>
        <v>3</v>
      </c>
      <c r="J21" s="1" t="str">
        <f>+VLOOKUP(E21,Participants!$A$1:$G$1450,7,FALSE)</f>
        <v>DEV BOYS</v>
      </c>
      <c r="K21" s="43" t="s">
        <v>1498</v>
      </c>
      <c r="L21" s="1">
        <v>6</v>
      </c>
      <c r="M21" s="1">
        <v>3</v>
      </c>
      <c r="P21" s="57"/>
      <c r="Q21" s="57" t="e">
        <f>+VLOOKUP(P21,Participants!$A$1:$F$1450,2,FALSE)</f>
        <v>#N/A</v>
      </c>
      <c r="R21" s="57"/>
      <c r="S21" s="57" t="e">
        <f>+VLOOKUP(R21,Participants!$A$1:$F$1450,2,FALSE)</f>
        <v>#N/A</v>
      </c>
      <c r="T21" s="57"/>
      <c r="U21" s="57" t="e">
        <f>+VLOOKUP(T21,Participants!$A$1:$F$1450,2,FALSE)</f>
        <v>#N/A</v>
      </c>
      <c r="V21" s="57"/>
      <c r="W21" s="57" t="e">
        <f>+VLOOKUP(V21,Participants!$A$1:$F$1450,2,FALSE)</f>
        <v>#N/A</v>
      </c>
      <c r="X21"/>
    </row>
    <row r="22" spans="2:24" x14ac:dyDescent="0.25">
      <c r="B22" s="13" t="s">
        <v>1477</v>
      </c>
      <c r="C22" s="77">
        <v>2</v>
      </c>
      <c r="D22" s="77">
        <v>2</v>
      </c>
      <c r="E22" s="1">
        <v>964</v>
      </c>
      <c r="F22" s="1" t="str">
        <f>+VLOOKUP(E22,Participants!$A$1:$F$1450,2,FALSE)</f>
        <v>Isaiah Thomas</v>
      </c>
      <c r="G22" s="1" t="str">
        <f>+VLOOKUP(E22,Participants!$A$1:$F$1450,4,FALSE)</f>
        <v>BTA</v>
      </c>
      <c r="H22" s="1" t="str">
        <f>+VLOOKUP(E22,Participants!$A$1:$F$1450,5,FALSE)</f>
        <v>M</v>
      </c>
      <c r="I22" s="1">
        <f>+VLOOKUP(E22,Participants!$A$1:$F$1450,3,FALSE)</f>
        <v>2</v>
      </c>
      <c r="J22" s="1" t="str">
        <f>+VLOOKUP(E22,Participants!$A$1:$G$1450,7,FALSE)</f>
        <v>DEV BOYS</v>
      </c>
      <c r="K22" s="43" t="s">
        <v>1497</v>
      </c>
      <c r="L22" s="1">
        <v>7</v>
      </c>
      <c r="M22" s="1">
        <v>2</v>
      </c>
      <c r="P22" s="57"/>
      <c r="Q22" s="57" t="e">
        <f>+VLOOKUP(P22,Participants!$A$1:$F$1450,2,FALSE)</f>
        <v>#N/A</v>
      </c>
      <c r="R22" s="57"/>
      <c r="S22" s="57" t="e">
        <f>+VLOOKUP(R22,Participants!$A$1:$F$1450,2,FALSE)</f>
        <v>#N/A</v>
      </c>
      <c r="T22" s="57"/>
      <c r="U22" s="57" t="e">
        <f>+VLOOKUP(T22,Participants!$A$1:$F$1450,2,FALSE)</f>
        <v>#N/A</v>
      </c>
      <c r="V22" s="57"/>
      <c r="W22" s="57" t="e">
        <f>+VLOOKUP(V22,Participants!$A$1:$F$1450,2,FALSE)</f>
        <v>#N/A</v>
      </c>
      <c r="X22"/>
    </row>
    <row r="23" spans="2:24" x14ac:dyDescent="0.25">
      <c r="B23" s="13" t="s">
        <v>1477</v>
      </c>
      <c r="C23" s="77">
        <v>1</v>
      </c>
      <c r="D23" s="77">
        <v>6</v>
      </c>
      <c r="E23" s="1">
        <v>779</v>
      </c>
      <c r="F23" s="1" t="str">
        <f>+VLOOKUP(E23,Participants!$A$1:$F$1450,2,FALSE)</f>
        <v>Veronica Balkovec</v>
      </c>
      <c r="G23" s="1" t="str">
        <f>+VLOOKUP(E23,Participants!$A$1:$F$1450,4,FALSE)</f>
        <v>ANN</v>
      </c>
      <c r="H23" s="1" t="str">
        <f>+VLOOKUP(E23,Participants!$A$1:$F$1450,5,FALSE)</f>
        <v>F</v>
      </c>
      <c r="I23" s="1">
        <f>+VLOOKUP(E23,Participants!$A$1:$F$1450,3,FALSE)</f>
        <v>3</v>
      </c>
      <c r="J23" s="1" t="s">
        <v>14</v>
      </c>
      <c r="K23" s="43" t="s">
        <v>1495</v>
      </c>
      <c r="L23" s="1">
        <v>8</v>
      </c>
      <c r="M23" s="1">
        <v>1</v>
      </c>
      <c r="O23" s="195"/>
      <c r="P23" s="57"/>
      <c r="Q23" s="57" t="e">
        <f>+VLOOKUP(P23,Participants!$A$1:$F$1450,2,FALSE)</f>
        <v>#N/A</v>
      </c>
      <c r="R23" s="57"/>
      <c r="S23" s="57" t="e">
        <f>+VLOOKUP(R23,Participants!$A$1:$F$1450,2,FALSE)</f>
        <v>#N/A</v>
      </c>
      <c r="T23" s="57"/>
      <c r="U23" s="57" t="e">
        <f>+VLOOKUP(T23,Participants!$A$1:$F$1450,2,FALSE)</f>
        <v>#N/A</v>
      </c>
      <c r="V23" s="57"/>
      <c r="W23" s="57" t="e">
        <f>+VLOOKUP(V23,Participants!$A$1:$F$1450,2,FALSE)</f>
        <v>#N/A</v>
      </c>
      <c r="X23"/>
    </row>
    <row r="24" spans="2:24" x14ac:dyDescent="0.25">
      <c r="B24" s="13" t="s">
        <v>1477</v>
      </c>
      <c r="C24" s="77">
        <v>2</v>
      </c>
      <c r="D24" s="77">
        <v>4</v>
      </c>
      <c r="E24" s="1">
        <v>439</v>
      </c>
      <c r="F24" s="1" t="str">
        <f>+VLOOKUP(E24,Participants!$A$1:$F$1450,2,FALSE)</f>
        <v>Max Reitz</v>
      </c>
      <c r="G24" s="1" t="str">
        <f>+VLOOKUP(E24,Participants!$A$1:$F$1450,4,FALSE)</f>
        <v>STL</v>
      </c>
      <c r="H24" s="1" t="str">
        <f>+VLOOKUP(E24,Participants!$A$1:$F$1450,5,FALSE)</f>
        <v>M</v>
      </c>
      <c r="I24" s="1">
        <f>+VLOOKUP(E24,Participants!$A$1:$F$1450,3,FALSE)</f>
        <v>2</v>
      </c>
      <c r="J24" s="1" t="str">
        <f>+VLOOKUP(E24,Participants!$A$1:$G$1450,7,FALSE)</f>
        <v>DEV BOYS</v>
      </c>
      <c r="K24" s="43" t="s">
        <v>1499</v>
      </c>
      <c r="L24" s="1"/>
      <c r="M24" s="1"/>
      <c r="P24" s="57"/>
      <c r="Q24" s="57" t="e">
        <f>+VLOOKUP(P24,Participants!$A$1:$F$1450,2,FALSE)</f>
        <v>#N/A</v>
      </c>
      <c r="R24" s="57"/>
      <c r="S24" s="57" t="e">
        <f>+VLOOKUP(R24,Participants!$A$1:$F$1450,2,FALSE)</f>
        <v>#N/A</v>
      </c>
      <c r="T24" s="57"/>
      <c r="U24" s="57" t="e">
        <f>+VLOOKUP(T24,Participants!$A$1:$F$1450,2,FALSE)</f>
        <v>#N/A</v>
      </c>
      <c r="V24" s="57"/>
      <c r="W24" s="57" t="e">
        <f>+VLOOKUP(V24,Participants!$A$1:$F$1450,2,FALSE)</f>
        <v>#N/A</v>
      </c>
      <c r="X24"/>
    </row>
    <row r="25" spans="2:24" x14ac:dyDescent="0.25">
      <c r="B25" s="13" t="s">
        <v>1477</v>
      </c>
      <c r="C25" s="77">
        <v>1</v>
      </c>
      <c r="D25" s="77">
        <v>1</v>
      </c>
      <c r="E25" s="1">
        <v>993</v>
      </c>
      <c r="F25" s="1" t="str">
        <f>+VLOOKUP(E25,Participants!$A$1:$F$1450,2,FALSE)</f>
        <v>Jude Franc</v>
      </c>
      <c r="G25" s="1" t="str">
        <f>+VLOOKUP(E25,Participants!$A$1:$F$1450,4,FALSE)</f>
        <v>PHL</v>
      </c>
      <c r="H25" s="1" t="str">
        <f>+VLOOKUP(E25,Participants!$A$1:$F$1450,5,FALSE)</f>
        <v>M</v>
      </c>
      <c r="I25" s="1">
        <f>+VLOOKUP(E25,Participants!$A$1:$F$1450,3,FALSE)</f>
        <v>1</v>
      </c>
      <c r="J25" s="1" t="str">
        <f>+VLOOKUP(E25,Participants!$A$1:$G$1450,7,FALSE)</f>
        <v>DEV BOYS</v>
      </c>
      <c r="K25" s="43" t="s">
        <v>1490</v>
      </c>
      <c r="L25" s="1"/>
      <c r="M25" s="1"/>
      <c r="P25" s="57"/>
      <c r="Q25" s="57" t="e">
        <f>+VLOOKUP(P25,Participants!$A$1:$F$1450,2,FALSE)</f>
        <v>#N/A</v>
      </c>
      <c r="R25" s="57"/>
      <c r="S25" s="57" t="e">
        <f>+VLOOKUP(R25,Participants!$A$1:$F$1450,2,FALSE)</f>
        <v>#N/A</v>
      </c>
      <c r="T25" s="57"/>
      <c r="U25" s="57" t="e">
        <f>+VLOOKUP(T25,Participants!$A$1:$F$1450,2,FALSE)</f>
        <v>#N/A</v>
      </c>
      <c r="V25" s="57"/>
      <c r="W25" s="57" t="e">
        <f>+VLOOKUP(V25,Participants!$A$1:$F$1450,2,FALSE)</f>
        <v>#N/A</v>
      </c>
      <c r="X25"/>
    </row>
    <row r="26" spans="2:24" x14ac:dyDescent="0.25">
      <c r="B26" s="13" t="s">
        <v>1477</v>
      </c>
      <c r="C26" s="77">
        <v>1</v>
      </c>
      <c r="D26" s="77">
        <v>4</v>
      </c>
      <c r="E26" s="1">
        <v>1162</v>
      </c>
      <c r="F26" s="1" t="str">
        <f>+VLOOKUP(E26,Participants!$A$1:$F$1450,2,FALSE)</f>
        <v>Kellan Logan</v>
      </c>
      <c r="G26" s="1" t="str">
        <f>+VLOOKUP(E26,Participants!$A$1:$F$1450,4,FALSE)</f>
        <v>SRT</v>
      </c>
      <c r="H26" s="1" t="str">
        <f>+VLOOKUP(E26,Participants!$A$1:$F$1450,5,FALSE)</f>
        <v>M</v>
      </c>
      <c r="I26" s="1">
        <f>+VLOOKUP(E26,Participants!$A$1:$F$1450,3,FALSE)</f>
        <v>1</v>
      </c>
      <c r="J26" s="1" t="str">
        <f>+VLOOKUP(E26,Participants!$A$1:$G$1450,7,FALSE)</f>
        <v>DEV BOYS</v>
      </c>
      <c r="K26" s="43" t="s">
        <v>1493</v>
      </c>
      <c r="L26" s="1"/>
      <c r="M26" s="1"/>
      <c r="P26" s="57"/>
      <c r="Q26" s="57" t="e">
        <f>+VLOOKUP(P26,Participants!$A$1:$F$1450,2,FALSE)</f>
        <v>#N/A</v>
      </c>
      <c r="R26" s="57"/>
      <c r="S26" s="57" t="e">
        <f>+VLOOKUP(R26,Participants!$A$1:$F$1450,2,FALSE)</f>
        <v>#N/A</v>
      </c>
      <c r="T26" s="57"/>
      <c r="U26" s="57" t="e">
        <f>+VLOOKUP(T26,Participants!$A$1:$F$1450,2,FALSE)</f>
        <v>#N/A</v>
      </c>
      <c r="V26" s="57"/>
      <c r="W26" s="57" t="e">
        <f>+VLOOKUP(V26,Participants!$A$1:$F$1450,2,FALSE)</f>
        <v>#N/A</v>
      </c>
      <c r="X26"/>
    </row>
    <row r="27" spans="2:24" x14ac:dyDescent="0.25">
      <c r="B27" s="13" t="s">
        <v>1477</v>
      </c>
      <c r="C27" s="205">
        <v>2</v>
      </c>
      <c r="D27" s="205">
        <v>7</v>
      </c>
      <c r="E27" s="200"/>
      <c r="F27" s="200" t="e">
        <f>+VLOOKUP(E27,Participants!$A$1:$F$1450,2,FALSE)</f>
        <v>#N/A</v>
      </c>
      <c r="G27" s="200" t="e">
        <f>+VLOOKUP(E27,Participants!$A$1:$F$1450,4,FALSE)</f>
        <v>#N/A</v>
      </c>
      <c r="H27" s="200" t="e">
        <f>+VLOOKUP(E27,Participants!$A$1:$F$1450,5,FALSE)</f>
        <v>#N/A</v>
      </c>
      <c r="I27" s="200" t="e">
        <f>+VLOOKUP(E27,Participants!$A$1:$F$1450,3,FALSE)</f>
        <v>#N/A</v>
      </c>
      <c r="J27" s="200" t="e">
        <f>+VLOOKUP(E27,Participants!$A$1:$G$1450,7,FALSE)</f>
        <v>#N/A</v>
      </c>
      <c r="K27" s="206"/>
      <c r="L27" s="200"/>
      <c r="M27" s="200"/>
      <c r="N27" s="97"/>
      <c r="P27" s="57"/>
      <c r="Q27" s="57" t="e">
        <f>+VLOOKUP(P27,Participants!$A$1:$F$1450,2,FALSE)</f>
        <v>#N/A</v>
      </c>
      <c r="R27" s="57"/>
      <c r="S27" s="57" t="e">
        <f>+VLOOKUP(R27,Participants!$A$1:$F$1450,2,FALSE)</f>
        <v>#N/A</v>
      </c>
      <c r="T27" s="57"/>
      <c r="U27" s="57" t="e">
        <f>+VLOOKUP(T27,Participants!$A$1:$F$1450,2,FALSE)</f>
        <v>#N/A</v>
      </c>
      <c r="V27" s="57"/>
      <c r="W27" s="57" t="e">
        <f>+VLOOKUP(V27,Participants!$A$1:$F$1450,2,FALSE)</f>
        <v>#N/A</v>
      </c>
      <c r="X27"/>
    </row>
    <row r="28" spans="2:24" x14ac:dyDescent="0.25">
      <c r="B28" s="13" t="s">
        <v>1477</v>
      </c>
      <c r="C28" s="77">
        <v>1</v>
      </c>
      <c r="D28" s="77">
        <v>3</v>
      </c>
      <c r="E28" s="1">
        <v>942</v>
      </c>
      <c r="F28" s="1" t="str">
        <f>+VLOOKUP(E28,Participants!$A$1:$F$1450,2,FALSE)</f>
        <v>Hannah Sahr</v>
      </c>
      <c r="G28" s="1" t="str">
        <f>+VLOOKUP(E28,Participants!$A$1:$F$1450,4,FALSE)</f>
        <v>BTA</v>
      </c>
      <c r="H28" s="1" t="str">
        <f>+VLOOKUP(E28,Participants!$A$1:$F$1450,5,FALSE)</f>
        <v>F</v>
      </c>
      <c r="I28" s="1">
        <f>+VLOOKUP(E28,Participants!$A$1:$F$1450,3,FALSE)</f>
        <v>6</v>
      </c>
      <c r="J28" s="1" t="str">
        <f>+VLOOKUP(E28,Participants!$A$1:$G$1450,7,FALSE)</f>
        <v>JV GIRLS</v>
      </c>
      <c r="K28" s="43" t="s">
        <v>1503</v>
      </c>
      <c r="L28" s="1">
        <v>1</v>
      </c>
      <c r="M28" s="1">
        <v>10</v>
      </c>
      <c r="P28" s="57"/>
      <c r="Q28" s="57" t="e">
        <f>+VLOOKUP(P28,Participants!$A$1:$F$1450,2,FALSE)</f>
        <v>#N/A</v>
      </c>
      <c r="R28" s="57"/>
      <c r="S28" s="57" t="e">
        <f>+VLOOKUP(R28,Participants!$A$1:$F$1450,2,FALSE)</f>
        <v>#N/A</v>
      </c>
      <c r="T28" s="57"/>
      <c r="U28" s="57" t="e">
        <f>+VLOOKUP(T28,Participants!$A$1:$F$1450,2,FALSE)</f>
        <v>#N/A</v>
      </c>
      <c r="V28" s="57"/>
      <c r="W28" s="57" t="e">
        <f>+VLOOKUP(V28,Participants!$A$1:$F$1450,2,FALSE)</f>
        <v>#N/A</v>
      </c>
      <c r="X28"/>
    </row>
    <row r="29" spans="2:24" x14ac:dyDescent="0.25">
      <c r="B29" s="13" t="s">
        <v>1477</v>
      </c>
      <c r="C29" s="77">
        <v>1</v>
      </c>
      <c r="D29" s="77">
        <v>5</v>
      </c>
      <c r="E29" s="1">
        <v>1176</v>
      </c>
      <c r="F29" s="1" t="str">
        <f>+VLOOKUP(E29,Participants!$A$1:$F$1450,2,FALSE)</f>
        <v>Olivia Hill</v>
      </c>
      <c r="G29" s="1" t="str">
        <f>+VLOOKUP(E29,Participants!$A$1:$F$1450,4,FALSE)</f>
        <v>SRT</v>
      </c>
      <c r="H29" s="1" t="str">
        <f>+VLOOKUP(E29,Participants!$A$1:$F$1450,5,FALSE)</f>
        <v>F</v>
      </c>
      <c r="I29" s="1">
        <f>+VLOOKUP(E29,Participants!$A$1:$F$1450,3,FALSE)</f>
        <v>6</v>
      </c>
      <c r="J29" s="1" t="str">
        <f>+VLOOKUP(E29,Participants!$A$1:$G$1450,7,FALSE)</f>
        <v>JV GIRLS</v>
      </c>
      <c r="K29" s="43" t="s">
        <v>1376</v>
      </c>
      <c r="L29" s="1">
        <v>2</v>
      </c>
      <c r="M29" s="1">
        <v>8</v>
      </c>
      <c r="P29" s="57"/>
      <c r="Q29" s="57" t="e">
        <f>+VLOOKUP(P29,Participants!$A$1:$F$1450,2,FALSE)</f>
        <v>#N/A</v>
      </c>
      <c r="R29" s="57"/>
      <c r="S29" s="57" t="e">
        <f>+VLOOKUP(R29,Participants!$A$1:$F$1450,2,FALSE)</f>
        <v>#N/A</v>
      </c>
      <c r="T29" s="57"/>
      <c r="U29" s="57" t="e">
        <f>+VLOOKUP(T29,Participants!$A$1:$F$1450,2,FALSE)</f>
        <v>#N/A</v>
      </c>
      <c r="V29" s="57"/>
      <c r="W29" s="57" t="e">
        <f>+VLOOKUP(V29,Participants!$A$1:$F$1450,2,FALSE)</f>
        <v>#N/A</v>
      </c>
      <c r="X29"/>
    </row>
    <row r="30" spans="2:24" x14ac:dyDescent="0.25">
      <c r="B30" s="13" t="s">
        <v>1477</v>
      </c>
      <c r="C30" s="77">
        <v>1</v>
      </c>
      <c r="D30" s="77">
        <v>4</v>
      </c>
      <c r="E30" s="1">
        <v>457</v>
      </c>
      <c r="F30" s="1" t="str">
        <f>+VLOOKUP(E30,Participants!$A$1:$F$1450,2,FALSE)</f>
        <v>Mallory Kuntz</v>
      </c>
      <c r="G30" s="1" t="str">
        <f>+VLOOKUP(E30,Participants!$A$1:$F$1450,4,FALSE)</f>
        <v>STL</v>
      </c>
      <c r="H30" s="1" t="str">
        <f>+VLOOKUP(E30,Participants!$A$1:$F$1450,5,FALSE)</f>
        <v>F</v>
      </c>
      <c r="I30" s="1">
        <f>+VLOOKUP(E30,Participants!$A$1:$F$1450,3,FALSE)</f>
        <v>6</v>
      </c>
      <c r="J30" s="1" t="str">
        <f>+VLOOKUP(E30,Participants!$A$1:$G$1450,7,FALSE)</f>
        <v>JV GIRLS</v>
      </c>
      <c r="K30" s="43" t="s">
        <v>1504</v>
      </c>
      <c r="L30" s="1">
        <v>3</v>
      </c>
      <c r="M30" s="1">
        <v>6</v>
      </c>
      <c r="P30" s="57"/>
      <c r="Q30" s="57" t="e">
        <f>+VLOOKUP(P30,Participants!$A$1:$F$1450,2,FALSE)</f>
        <v>#N/A</v>
      </c>
      <c r="R30" s="57"/>
      <c r="S30" s="57" t="e">
        <f>+VLOOKUP(R30,Participants!$A$1:$F$1450,2,FALSE)</f>
        <v>#N/A</v>
      </c>
      <c r="T30" s="57"/>
      <c r="U30" s="57" t="e">
        <f>+VLOOKUP(T30,Participants!$A$1:$F$1450,2,FALSE)</f>
        <v>#N/A</v>
      </c>
      <c r="V30" s="57"/>
      <c r="W30" s="57" t="e">
        <f>+VLOOKUP(V30,Participants!$A$1:$F$1450,2,FALSE)</f>
        <v>#N/A</v>
      </c>
      <c r="X30"/>
    </row>
    <row r="31" spans="2:24" x14ac:dyDescent="0.25">
      <c r="B31" s="13" t="s">
        <v>1477</v>
      </c>
      <c r="C31" s="77">
        <v>1</v>
      </c>
      <c r="D31" s="77">
        <v>1</v>
      </c>
      <c r="E31" s="1">
        <v>1001</v>
      </c>
      <c r="F31" s="1" t="str">
        <f>+VLOOKUP(E31,Participants!$A$1:$F$1450,2,FALSE)</f>
        <v xml:space="preserve">Hope Avery </v>
      </c>
      <c r="G31" s="1" t="str">
        <f>+VLOOKUP(E31,Participants!$A$1:$F$1450,4,FALSE)</f>
        <v>PHL</v>
      </c>
      <c r="H31" s="1" t="str">
        <f>+VLOOKUP(E31,Participants!$A$1:$F$1450,5,FALSE)</f>
        <v>F</v>
      </c>
      <c r="I31" s="1">
        <f>+VLOOKUP(E31,Participants!$A$1:$F$1450,3,FALSE)</f>
        <v>5</v>
      </c>
      <c r="J31" s="1" t="str">
        <f>+VLOOKUP(E31,Participants!$A$1:$G$1450,7,FALSE)</f>
        <v>JV GIRLS</v>
      </c>
      <c r="K31" s="43" t="s">
        <v>1501</v>
      </c>
      <c r="L31" s="1">
        <v>4</v>
      </c>
      <c r="M31" s="1">
        <v>5</v>
      </c>
      <c r="P31" s="57"/>
      <c r="Q31" s="57" t="e">
        <f>+VLOOKUP(P31,Participants!$A$1:$F$1450,2,FALSE)</f>
        <v>#N/A</v>
      </c>
      <c r="R31" s="57"/>
      <c r="S31" s="57" t="e">
        <f>+VLOOKUP(R31,Participants!$A$1:$F$1450,2,FALSE)</f>
        <v>#N/A</v>
      </c>
      <c r="T31" s="57"/>
      <c r="U31" s="57" t="e">
        <f>+VLOOKUP(T31,Participants!$A$1:$F$1450,2,FALSE)</f>
        <v>#N/A</v>
      </c>
      <c r="V31" s="57"/>
      <c r="W31" s="57" t="e">
        <f>+VLOOKUP(V31,Participants!$A$1:$F$1450,2,FALSE)</f>
        <v>#N/A</v>
      </c>
      <c r="X31"/>
    </row>
    <row r="32" spans="2:24" x14ac:dyDescent="0.25">
      <c r="B32" s="13" t="s">
        <v>1477</v>
      </c>
      <c r="C32" s="77">
        <v>1</v>
      </c>
      <c r="D32" s="77">
        <v>2</v>
      </c>
      <c r="E32" s="1">
        <v>806</v>
      </c>
      <c r="F32" s="1" t="str">
        <f>+VLOOKUP(E32,Participants!$A$1:$F$1450,2,FALSE)</f>
        <v>Allison Lease</v>
      </c>
      <c r="G32" s="1" t="str">
        <f>+VLOOKUP(E32,Participants!$A$1:$F$1450,4,FALSE)</f>
        <v>GAB</v>
      </c>
      <c r="H32" s="1" t="str">
        <f>+VLOOKUP(E32,Participants!$A$1:$F$1450,5,FALSE)</f>
        <v>F</v>
      </c>
      <c r="I32" s="1">
        <f>+VLOOKUP(E32,Participants!$A$1:$F$1450,3,FALSE)</f>
        <v>5</v>
      </c>
      <c r="J32" s="1" t="str">
        <f>+VLOOKUP(E32,Participants!$A$1:$G$1450,7,FALSE)</f>
        <v>JV GIRLS</v>
      </c>
      <c r="K32" s="43" t="s">
        <v>1502</v>
      </c>
      <c r="L32" s="1">
        <v>5</v>
      </c>
      <c r="M32" s="1">
        <v>4</v>
      </c>
      <c r="P32" s="57"/>
      <c r="Q32" s="57" t="e">
        <f>+VLOOKUP(P32,Participants!$A$1:$F$1450,2,FALSE)</f>
        <v>#N/A</v>
      </c>
      <c r="R32" s="57"/>
      <c r="S32" s="57" t="e">
        <f>+VLOOKUP(R32,Participants!$A$1:$F$1450,2,FALSE)</f>
        <v>#N/A</v>
      </c>
      <c r="T32" s="57"/>
      <c r="U32" s="57" t="e">
        <f>+VLOOKUP(T32,Participants!$A$1:$F$1450,2,FALSE)</f>
        <v>#N/A</v>
      </c>
      <c r="V32" s="57"/>
      <c r="W32" s="57" t="e">
        <f>+VLOOKUP(V32,Participants!$A$1:$F$1450,2,FALSE)</f>
        <v>#N/A</v>
      </c>
      <c r="X32"/>
    </row>
    <row r="33" spans="2:24" x14ac:dyDescent="0.25">
      <c r="B33" s="13" t="s">
        <v>1477</v>
      </c>
      <c r="C33" s="205">
        <v>1</v>
      </c>
      <c r="D33" s="205">
        <v>5</v>
      </c>
      <c r="E33" s="200"/>
      <c r="F33" s="200" t="e">
        <f>+VLOOKUP(E33,Participants!$A$1:$F$1450,2,FALSE)</f>
        <v>#N/A</v>
      </c>
      <c r="G33" s="200" t="e">
        <f>+VLOOKUP(E33,Participants!$A$1:$F$1450,4,FALSE)</f>
        <v>#N/A</v>
      </c>
      <c r="H33" s="200" t="e">
        <f>+VLOOKUP(E33,Participants!$A$1:$F$1450,5,FALSE)</f>
        <v>#N/A</v>
      </c>
      <c r="I33" s="200" t="e">
        <f>+VLOOKUP(E33,Participants!$A$1:$F$1450,3,FALSE)</f>
        <v>#N/A</v>
      </c>
      <c r="J33" s="200" t="e">
        <f>+VLOOKUP(E33,Participants!$A$1:$G$1450,7,FALSE)</f>
        <v>#N/A</v>
      </c>
      <c r="K33" s="206"/>
      <c r="L33" s="200"/>
      <c r="M33" s="200"/>
      <c r="N33" s="97"/>
      <c r="P33" s="57"/>
      <c r="Q33" s="57" t="e">
        <f>+VLOOKUP(P33,Participants!$A$1:$F$1450,2,FALSE)</f>
        <v>#N/A</v>
      </c>
      <c r="R33" s="57"/>
      <c r="S33" s="57" t="e">
        <f>+VLOOKUP(R33,Participants!$A$1:$F$1450,2,FALSE)</f>
        <v>#N/A</v>
      </c>
      <c r="T33" s="57"/>
      <c r="U33" s="57" t="e">
        <f>+VLOOKUP(T33,Participants!$A$1:$F$1450,2,FALSE)</f>
        <v>#N/A</v>
      </c>
      <c r="V33" s="57"/>
      <c r="W33" s="57" t="e">
        <f>+VLOOKUP(V33,Participants!$A$1:$F$1450,2,FALSE)</f>
        <v>#N/A</v>
      </c>
      <c r="X33"/>
    </row>
    <row r="34" spans="2:24" x14ac:dyDescent="0.25">
      <c r="B34" s="13" t="s">
        <v>1477</v>
      </c>
      <c r="C34" s="77">
        <v>1</v>
      </c>
      <c r="D34" s="77">
        <v>4</v>
      </c>
      <c r="E34" s="1">
        <v>791</v>
      </c>
      <c r="F34" s="1" t="str">
        <f>+VLOOKUP(E34,Participants!$A$1:$F$1450,2,FALSE)</f>
        <v>Nico Mizell</v>
      </c>
      <c r="G34" s="1" t="str">
        <f>+VLOOKUP(E34,Participants!$A$1:$F$1450,4,FALSE)</f>
        <v>ANN</v>
      </c>
      <c r="H34" s="1" t="str">
        <f>+VLOOKUP(E34,Participants!$A$1:$F$1450,5,FALSE)</f>
        <v>M</v>
      </c>
      <c r="I34" s="1">
        <f>+VLOOKUP(E34,Participants!$A$1:$F$1450,3,FALSE)</f>
        <v>6</v>
      </c>
      <c r="J34" s="1" t="str">
        <f>+VLOOKUP(E34,Participants!$A$1:$G$1450,7,FALSE)</f>
        <v>JV BOYS</v>
      </c>
      <c r="K34" s="43" t="s">
        <v>1508</v>
      </c>
      <c r="L34" s="1">
        <v>1</v>
      </c>
      <c r="M34" s="1">
        <v>10</v>
      </c>
      <c r="P34" s="57"/>
      <c r="Q34" s="57" t="e">
        <f>+VLOOKUP(P34,Participants!$A$1:$F$1450,2,FALSE)</f>
        <v>#N/A</v>
      </c>
      <c r="R34" s="57"/>
      <c r="S34" s="57" t="e">
        <f>+VLOOKUP(R34,Participants!$A$1:$F$1450,2,FALSE)</f>
        <v>#N/A</v>
      </c>
      <c r="T34" s="57"/>
      <c r="U34" s="57" t="e">
        <f>+VLOOKUP(T34,Participants!$A$1:$F$1450,2,FALSE)</f>
        <v>#N/A</v>
      </c>
      <c r="V34" s="57"/>
      <c r="W34" s="57" t="e">
        <f>+VLOOKUP(V34,Participants!$A$1:$F$1450,2,FALSE)</f>
        <v>#N/A</v>
      </c>
      <c r="X34"/>
    </row>
    <row r="35" spans="2:24" x14ac:dyDescent="0.25">
      <c r="B35" s="13" t="s">
        <v>1477</v>
      </c>
      <c r="C35" s="77">
        <v>1</v>
      </c>
      <c r="D35" s="77">
        <v>1</v>
      </c>
      <c r="E35" s="1">
        <v>466</v>
      </c>
      <c r="F35" s="1" t="str">
        <f>+VLOOKUP(E35,Participants!$A$1:$F$1450,2,FALSE)</f>
        <v>Brenden McCarthy</v>
      </c>
      <c r="G35" s="1" t="str">
        <f>+VLOOKUP(E35,Participants!$A$1:$F$1450,4,FALSE)</f>
        <v>STL</v>
      </c>
      <c r="H35" s="1" t="str">
        <f>+VLOOKUP(E35,Participants!$A$1:$F$1450,5,FALSE)</f>
        <v>M</v>
      </c>
      <c r="I35" s="1">
        <f>+VLOOKUP(E35,Participants!$A$1:$F$1450,3,FALSE)</f>
        <v>6</v>
      </c>
      <c r="J35" s="1" t="str">
        <f>+VLOOKUP(E35,Participants!$A$1:$G$1450,7,FALSE)</f>
        <v>JV BOYS</v>
      </c>
      <c r="K35" s="43" t="s">
        <v>1505</v>
      </c>
      <c r="L35" s="1">
        <v>2</v>
      </c>
      <c r="M35" s="1">
        <v>8</v>
      </c>
      <c r="P35" s="57"/>
      <c r="Q35" s="57" t="e">
        <f>+VLOOKUP(P35,Participants!$A$1:$F$1450,2,FALSE)</f>
        <v>#N/A</v>
      </c>
      <c r="R35" s="57"/>
      <c r="S35" s="57" t="e">
        <f>+VLOOKUP(R35,Participants!$A$1:$F$1450,2,FALSE)</f>
        <v>#N/A</v>
      </c>
      <c r="T35" s="57"/>
      <c r="U35" s="57" t="e">
        <f>+VLOOKUP(T35,Participants!$A$1:$F$1450,2,FALSE)</f>
        <v>#N/A</v>
      </c>
      <c r="V35" s="57"/>
      <c r="W35" s="57" t="e">
        <f>+VLOOKUP(V35,Participants!$A$1:$F$1450,2,FALSE)</f>
        <v>#N/A</v>
      </c>
      <c r="X35"/>
    </row>
    <row r="36" spans="2:24" x14ac:dyDescent="0.25">
      <c r="B36" s="13" t="s">
        <v>1477</v>
      </c>
      <c r="C36" s="77">
        <v>1</v>
      </c>
      <c r="D36" s="77">
        <v>2</v>
      </c>
      <c r="E36" s="1">
        <v>935</v>
      </c>
      <c r="F36" s="1" t="str">
        <f>+VLOOKUP(E36,Participants!$A$1:$F$1450,2,FALSE)</f>
        <v>Liam Regan</v>
      </c>
      <c r="G36" s="1" t="str">
        <f>+VLOOKUP(E36,Participants!$A$1:$F$1450,4,FALSE)</f>
        <v>BTA</v>
      </c>
      <c r="H36" s="1" t="str">
        <f>+VLOOKUP(E36,Participants!$A$1:$F$1450,5,FALSE)</f>
        <v>M</v>
      </c>
      <c r="I36" s="1">
        <f>+VLOOKUP(E36,Participants!$A$1:$F$1450,3,FALSE)</f>
        <v>5</v>
      </c>
      <c r="J36" s="1" t="str">
        <f>+VLOOKUP(E36,Participants!$A$1:$G$1450,7,FALSE)</f>
        <v>JV BOYS</v>
      </c>
      <c r="K36" s="43" t="s">
        <v>1506</v>
      </c>
      <c r="L36" s="1">
        <v>3</v>
      </c>
      <c r="M36" s="1">
        <v>6</v>
      </c>
      <c r="P36" s="57"/>
      <c r="Q36" s="57" t="e">
        <f>+VLOOKUP(P36,Participants!$A$1:$F$1450,2,FALSE)</f>
        <v>#N/A</v>
      </c>
      <c r="R36" s="57"/>
      <c r="S36" s="57" t="e">
        <f>+VLOOKUP(R36,Participants!$A$1:$F$1450,2,FALSE)</f>
        <v>#N/A</v>
      </c>
      <c r="T36" s="57"/>
      <c r="U36" s="57" t="e">
        <f>+VLOOKUP(T36,Participants!$A$1:$F$1450,2,FALSE)</f>
        <v>#N/A</v>
      </c>
      <c r="V36" s="57"/>
      <c r="W36" s="57" t="e">
        <f>+VLOOKUP(V36,Participants!$A$1:$F$1450,2,FALSE)</f>
        <v>#N/A</v>
      </c>
      <c r="X36"/>
    </row>
    <row r="37" spans="2:24" x14ac:dyDescent="0.25">
      <c r="B37" s="13" t="s">
        <v>1477</v>
      </c>
      <c r="C37" s="77">
        <v>1</v>
      </c>
      <c r="D37" s="77">
        <v>3</v>
      </c>
      <c r="E37" s="1">
        <v>817</v>
      </c>
      <c r="F37" s="1" t="str">
        <f>+VLOOKUP(E37,Participants!$A$1:$F$1450,2,FALSE)</f>
        <v>Mack Dempsey</v>
      </c>
      <c r="G37" s="1" t="str">
        <f>+VLOOKUP(E37,Participants!$A$1:$F$1450,4,FALSE)</f>
        <v>GAB</v>
      </c>
      <c r="H37" s="1" t="str">
        <f>+VLOOKUP(E37,Participants!$A$1:$F$1450,5,FALSE)</f>
        <v>M</v>
      </c>
      <c r="I37" s="1">
        <f>+VLOOKUP(E37,Participants!$A$1:$F$1450,3,FALSE)</f>
        <v>5</v>
      </c>
      <c r="J37" s="1" t="str">
        <f>+VLOOKUP(E37,Participants!$A$1:$G$1450,7,FALSE)</f>
        <v>JV BOYS</v>
      </c>
      <c r="K37" s="43" t="s">
        <v>1507</v>
      </c>
      <c r="L37" s="1">
        <v>4</v>
      </c>
      <c r="M37" s="1">
        <v>5</v>
      </c>
      <c r="P37" s="57"/>
      <c r="Q37" s="57" t="e">
        <f>+VLOOKUP(P37,Participants!$A$1:$F$1450,2,FALSE)</f>
        <v>#N/A</v>
      </c>
      <c r="R37" s="57"/>
      <c r="S37" s="57" t="e">
        <f>+VLOOKUP(R37,Participants!$A$1:$F$1450,2,FALSE)</f>
        <v>#N/A</v>
      </c>
      <c r="T37" s="57"/>
      <c r="U37" s="57" t="e">
        <f>+VLOOKUP(T37,Participants!$A$1:$F$1450,2,FALSE)</f>
        <v>#N/A</v>
      </c>
      <c r="V37" s="57"/>
      <c r="W37" s="57" t="e">
        <f>+VLOOKUP(V37,Participants!$A$1:$F$1450,2,FALSE)</f>
        <v>#N/A</v>
      </c>
      <c r="X37"/>
    </row>
    <row r="38" spans="2:24" x14ac:dyDescent="0.25">
      <c r="B38" s="13" t="s">
        <v>1477</v>
      </c>
      <c r="C38" s="205">
        <v>1</v>
      </c>
      <c r="D38" s="205">
        <v>7</v>
      </c>
      <c r="E38" s="200"/>
      <c r="F38" s="200" t="e">
        <f>+VLOOKUP(E38,Participants!$A$1:$F$1450,2,FALSE)</f>
        <v>#N/A</v>
      </c>
      <c r="G38" s="200" t="e">
        <f>+VLOOKUP(E38,Participants!$A$1:$F$1450,4,FALSE)</f>
        <v>#N/A</v>
      </c>
      <c r="H38" s="200" t="e">
        <f>+VLOOKUP(E38,Participants!$A$1:$F$1450,5,FALSE)</f>
        <v>#N/A</v>
      </c>
      <c r="I38" s="200" t="e">
        <f>+VLOOKUP(E38,Participants!$A$1:$F$1450,3,FALSE)</f>
        <v>#N/A</v>
      </c>
      <c r="J38" s="200" t="e">
        <f>+VLOOKUP(E38,Participants!$A$1:$G$1450,7,FALSE)</f>
        <v>#N/A</v>
      </c>
      <c r="K38" s="206"/>
      <c r="L38" s="200"/>
      <c r="M38" s="200"/>
      <c r="N38" s="97"/>
      <c r="P38" s="57"/>
      <c r="Q38" s="57" t="e">
        <f>+VLOOKUP(P38,Participants!$A$1:$F$1450,2,FALSE)</f>
        <v>#N/A</v>
      </c>
      <c r="R38" s="57"/>
      <c r="S38" s="57" t="e">
        <f>+VLOOKUP(R38,Participants!$A$1:$F$1450,2,FALSE)</f>
        <v>#N/A</v>
      </c>
      <c r="T38" s="57"/>
      <c r="U38" s="57" t="e">
        <f>+VLOOKUP(T38,Participants!$A$1:$F$1450,2,FALSE)</f>
        <v>#N/A</v>
      </c>
      <c r="V38" s="57"/>
      <c r="W38" s="57" t="e">
        <f>+VLOOKUP(V38,Participants!$A$1:$F$1450,2,FALSE)</f>
        <v>#N/A</v>
      </c>
      <c r="X38"/>
    </row>
    <row r="39" spans="2:24" x14ac:dyDescent="0.25">
      <c r="B39" s="13" t="s">
        <v>1477</v>
      </c>
      <c r="C39" s="77">
        <v>1</v>
      </c>
      <c r="D39" s="77">
        <v>3</v>
      </c>
      <c r="E39" s="1">
        <v>941</v>
      </c>
      <c r="F39" s="1" t="str">
        <f>+VLOOKUP(E39,Participants!$A$1:$F$1450,2,FALSE)</f>
        <v>Claire Stevens</v>
      </c>
      <c r="G39" s="1" t="str">
        <f>+VLOOKUP(E39,Participants!$A$1:$F$1450,4,FALSE)</f>
        <v>BTA</v>
      </c>
      <c r="H39" s="1" t="str">
        <f>+VLOOKUP(E39,Participants!$A$1:$F$1450,5,FALSE)</f>
        <v>F</v>
      </c>
      <c r="I39" s="1">
        <f>+VLOOKUP(E39,Participants!$A$1:$F$1450,3,FALSE)</f>
        <v>8</v>
      </c>
      <c r="J39" s="1" t="str">
        <f>+VLOOKUP(E39,Participants!$A$1:$G$1450,7,FALSE)</f>
        <v>VARSITY GIRLS</v>
      </c>
      <c r="K39" s="43">
        <v>58.28</v>
      </c>
      <c r="L39" s="1">
        <v>1</v>
      </c>
      <c r="M39" s="1">
        <v>10</v>
      </c>
      <c r="P39" s="57"/>
      <c r="Q39" s="57" t="e">
        <f>+VLOOKUP(P39,Participants!$A$1:$F$1450,2,FALSE)</f>
        <v>#N/A</v>
      </c>
      <c r="R39" s="57"/>
      <c r="S39" s="57" t="e">
        <f>+VLOOKUP(R39,Participants!$A$1:$F$1450,2,FALSE)</f>
        <v>#N/A</v>
      </c>
      <c r="T39" s="57"/>
      <c r="U39" s="57" t="e">
        <f>+VLOOKUP(T39,Participants!$A$1:$F$1450,2,FALSE)</f>
        <v>#N/A</v>
      </c>
      <c r="V39" s="57"/>
      <c r="W39" s="57" t="e">
        <f>+VLOOKUP(V39,Participants!$A$1:$F$1450,2,FALSE)</f>
        <v>#N/A</v>
      </c>
      <c r="X39"/>
    </row>
    <row r="40" spans="2:24" x14ac:dyDescent="0.25">
      <c r="B40" s="13" t="s">
        <v>1477</v>
      </c>
      <c r="C40" s="77">
        <v>1</v>
      </c>
      <c r="D40" s="77">
        <v>2</v>
      </c>
      <c r="E40" s="1">
        <v>484</v>
      </c>
      <c r="F40" s="1" t="str">
        <f>+VLOOKUP(E40,Participants!$A$1:$F$1450,2,FALSE)</f>
        <v>Maya Chlystek</v>
      </c>
      <c r="G40" s="1" t="str">
        <f>+VLOOKUP(E40,Participants!$A$1:$F$1450,4,FALSE)</f>
        <v>STL</v>
      </c>
      <c r="H40" s="1" t="str">
        <f>+VLOOKUP(E40,Participants!$A$1:$F$1450,5,FALSE)</f>
        <v>F</v>
      </c>
      <c r="I40" s="1">
        <f>+VLOOKUP(E40,Participants!$A$1:$F$1450,3,FALSE)</f>
        <v>7</v>
      </c>
      <c r="J40" s="1" t="str">
        <f>+VLOOKUP(E40,Participants!$A$1:$G$1450,7,FALSE)</f>
        <v>VARSITY GIRLS</v>
      </c>
      <c r="K40" s="43" t="s">
        <v>1508</v>
      </c>
      <c r="L40" s="1">
        <v>2</v>
      </c>
      <c r="M40" s="1">
        <v>8</v>
      </c>
      <c r="P40" s="57"/>
      <c r="Q40" s="57" t="e">
        <f>+VLOOKUP(P40,Participants!$A$1:$F$1450,2,FALSE)</f>
        <v>#N/A</v>
      </c>
      <c r="R40" s="57"/>
      <c r="S40" s="57" t="e">
        <f>+VLOOKUP(R40,Participants!$A$1:$F$1450,2,FALSE)</f>
        <v>#N/A</v>
      </c>
      <c r="T40" s="57"/>
      <c r="U40" s="57" t="e">
        <f>+VLOOKUP(T40,Participants!$A$1:$F$1450,2,FALSE)</f>
        <v>#N/A</v>
      </c>
      <c r="V40" s="57"/>
      <c r="W40" s="57" t="e">
        <f>+VLOOKUP(V40,Participants!$A$1:$F$1450,2,FALSE)</f>
        <v>#N/A</v>
      </c>
      <c r="X40"/>
    </row>
    <row r="41" spans="2:24" x14ac:dyDescent="0.25">
      <c r="B41" s="13" t="s">
        <v>1477</v>
      </c>
      <c r="C41" s="77">
        <v>2</v>
      </c>
      <c r="D41" s="77">
        <v>2</v>
      </c>
      <c r="E41" s="1">
        <v>966</v>
      </c>
      <c r="F41" s="1" t="str">
        <f>+VLOOKUP(E41,Participants!$A$1:$F$1450,2,FALSE)</f>
        <v>Kaya Broskey</v>
      </c>
      <c r="G41" s="1" t="str">
        <f>+VLOOKUP(E41,Participants!$A$1:$F$1450,4,FALSE)</f>
        <v>BTA</v>
      </c>
      <c r="H41" s="1" t="str">
        <f>+VLOOKUP(E41,Participants!$A$1:$F$1450,5,FALSE)</f>
        <v>F</v>
      </c>
      <c r="I41" s="1">
        <f>+VLOOKUP(E41,Participants!$A$1:$F$1450,3,FALSE)</f>
        <v>8</v>
      </c>
      <c r="J41" s="1" t="str">
        <f>+VLOOKUP(E41,Participants!$A$1:$G$1450,7,FALSE)</f>
        <v>VARSITY GIRLS</v>
      </c>
      <c r="K41" s="43" t="s">
        <v>1512</v>
      </c>
      <c r="L41" s="1">
        <v>3</v>
      </c>
      <c r="M41" s="1">
        <v>6</v>
      </c>
      <c r="P41" s="57"/>
      <c r="Q41" s="57" t="e">
        <f>+VLOOKUP(P41,Participants!$A$1:$F$1450,2,FALSE)</f>
        <v>#N/A</v>
      </c>
      <c r="R41" s="57"/>
      <c r="S41" s="57" t="e">
        <f>+VLOOKUP(R41,Participants!$A$1:$F$1450,2,FALSE)</f>
        <v>#N/A</v>
      </c>
      <c r="T41" s="57"/>
      <c r="U41" s="57" t="e">
        <f>+VLOOKUP(T41,Participants!$A$1:$F$1450,2,FALSE)</f>
        <v>#N/A</v>
      </c>
      <c r="V41" s="57"/>
      <c r="W41" s="57" t="e">
        <f>+VLOOKUP(V41,Participants!$A$1:$F$1450,2,FALSE)</f>
        <v>#N/A</v>
      </c>
      <c r="X41"/>
    </row>
    <row r="42" spans="2:24" x14ac:dyDescent="0.25">
      <c r="B42" s="13" t="s">
        <v>1477</v>
      </c>
      <c r="C42" s="77">
        <v>2</v>
      </c>
      <c r="D42" s="77">
        <v>3</v>
      </c>
      <c r="E42" s="1">
        <v>1183</v>
      </c>
      <c r="F42" s="1" t="str">
        <f>+VLOOKUP(E42,Participants!$A$1:$F$1450,2,FALSE)</f>
        <v>Christen Olson</v>
      </c>
      <c r="G42" s="1" t="str">
        <f>+VLOOKUP(E42,Participants!$A$1:$F$1450,4,FALSE)</f>
        <v>SRT</v>
      </c>
      <c r="H42" s="1" t="str">
        <f>+VLOOKUP(E42,Participants!$A$1:$F$1450,5,FALSE)</f>
        <v>F</v>
      </c>
      <c r="I42" s="1">
        <f>+VLOOKUP(E42,Participants!$A$1:$F$1450,3,FALSE)</f>
        <v>8</v>
      </c>
      <c r="J42" s="1" t="str">
        <f>+VLOOKUP(E42,Participants!$A$1:$G$1450,7,FALSE)</f>
        <v>VARSITY GIRLS</v>
      </c>
      <c r="K42" s="43" t="s">
        <v>1513</v>
      </c>
      <c r="L42" s="1">
        <v>4</v>
      </c>
      <c r="M42" s="1">
        <v>5</v>
      </c>
      <c r="P42" s="57"/>
      <c r="Q42" s="57" t="e">
        <f>+VLOOKUP(P42,Participants!$A$1:$F$1450,2,FALSE)</f>
        <v>#N/A</v>
      </c>
      <c r="R42" s="57"/>
      <c r="S42" s="57" t="e">
        <f>+VLOOKUP(R42,Participants!$A$1:$F$1450,2,FALSE)</f>
        <v>#N/A</v>
      </c>
      <c r="T42" s="57"/>
      <c r="U42" s="57" t="e">
        <f>+VLOOKUP(T42,Participants!$A$1:$F$1450,2,FALSE)</f>
        <v>#N/A</v>
      </c>
      <c r="V42" s="57"/>
      <c r="W42" s="57" t="e">
        <f>+VLOOKUP(V42,Participants!$A$1:$F$1450,2,FALSE)</f>
        <v>#N/A</v>
      </c>
      <c r="X42"/>
    </row>
    <row r="43" spans="2:24" x14ac:dyDescent="0.25">
      <c r="B43" s="13" t="s">
        <v>1477</v>
      </c>
      <c r="C43" s="77">
        <v>1</v>
      </c>
      <c r="D43" s="77">
        <v>1</v>
      </c>
      <c r="E43" s="1">
        <v>1061</v>
      </c>
      <c r="F43" s="1" t="str">
        <f>+VLOOKUP(E43,Participants!$A$1:$F$1450,2,FALSE)</f>
        <v>Aniah Maltony</v>
      </c>
      <c r="G43" s="1" t="str">
        <f>+VLOOKUP(E43,Participants!$A$1:$F$1450,4,FALSE)</f>
        <v>JFK</v>
      </c>
      <c r="H43" s="1" t="str">
        <f>+VLOOKUP(E43,Participants!$A$1:$F$1450,5,FALSE)</f>
        <v>F</v>
      </c>
      <c r="I43" s="1">
        <f>+VLOOKUP(E43,Participants!$A$1:$F$1450,3,FALSE)</f>
        <v>7</v>
      </c>
      <c r="J43" s="1" t="str">
        <f>+VLOOKUP(E43,Participants!$A$1:$G$1450,7,FALSE)</f>
        <v>VARSITY GIRLS</v>
      </c>
      <c r="K43" s="43" t="s">
        <v>1509</v>
      </c>
      <c r="L43" s="1">
        <v>5</v>
      </c>
      <c r="M43" s="1">
        <v>4</v>
      </c>
      <c r="P43" s="57"/>
      <c r="Q43" s="57" t="e">
        <f>+VLOOKUP(P43,Participants!$A$1:$F$1450,2,FALSE)</f>
        <v>#N/A</v>
      </c>
      <c r="R43" s="57"/>
      <c r="S43" s="57" t="e">
        <f>+VLOOKUP(R43,Participants!$A$1:$F$1450,2,FALSE)</f>
        <v>#N/A</v>
      </c>
      <c r="T43" s="57"/>
      <c r="U43" s="57" t="e">
        <f>+VLOOKUP(T43,Participants!$A$1:$F$1450,2,FALSE)</f>
        <v>#N/A</v>
      </c>
      <c r="V43" s="57"/>
      <c r="W43" s="57" t="e">
        <f>+VLOOKUP(V43,Participants!$A$1:$F$1450,2,FALSE)</f>
        <v>#N/A</v>
      </c>
      <c r="X43"/>
    </row>
    <row r="44" spans="2:24" x14ac:dyDescent="0.25">
      <c r="B44" s="13" t="s">
        <v>1477</v>
      </c>
      <c r="C44" s="77">
        <v>1</v>
      </c>
      <c r="D44" s="77">
        <v>4</v>
      </c>
      <c r="E44" s="1">
        <v>822</v>
      </c>
      <c r="F44" s="1" t="str">
        <f>+VLOOKUP(E44,Participants!$A$1:$F$1450,2,FALSE)</f>
        <v>Cali Rose Powell</v>
      </c>
      <c r="G44" s="1" t="str">
        <f>+VLOOKUP(E44,Participants!$A$1:$F$1450,4,FALSE)</f>
        <v>GAB</v>
      </c>
      <c r="H44" s="1" t="str">
        <f>+VLOOKUP(E44,Participants!$A$1:$F$1450,5,FALSE)</f>
        <v>F</v>
      </c>
      <c r="I44" s="1">
        <f>+VLOOKUP(E44,Participants!$A$1:$F$1450,3,FALSE)</f>
        <v>7</v>
      </c>
      <c r="J44" s="1" t="str">
        <f>+VLOOKUP(E44,Participants!$A$1:$G$1450,7,FALSE)</f>
        <v>VARSITY GIRLS</v>
      </c>
      <c r="K44" s="43" t="s">
        <v>1510</v>
      </c>
      <c r="L44" s="1">
        <v>6</v>
      </c>
      <c r="M44" s="1">
        <v>3</v>
      </c>
      <c r="P44" s="57"/>
      <c r="Q44" s="57" t="e">
        <f>+VLOOKUP(P44,Participants!$A$1:$F$1450,2,FALSE)</f>
        <v>#N/A</v>
      </c>
      <c r="R44" s="57"/>
      <c r="S44" s="57" t="e">
        <f>+VLOOKUP(R44,Participants!$A$1:$F$1450,2,FALSE)</f>
        <v>#N/A</v>
      </c>
      <c r="T44" s="57"/>
      <c r="U44" s="57" t="e">
        <f>+VLOOKUP(T44,Participants!$A$1:$F$1450,2,FALSE)</f>
        <v>#N/A</v>
      </c>
      <c r="V44" s="57"/>
      <c r="W44" s="57" t="e">
        <f>+VLOOKUP(V44,Participants!$A$1:$F$1450,2,FALSE)</f>
        <v>#N/A</v>
      </c>
      <c r="X44"/>
    </row>
    <row r="45" spans="2:24" x14ac:dyDescent="0.25">
      <c r="B45" s="13" t="s">
        <v>1477</v>
      </c>
      <c r="C45" s="77">
        <v>2</v>
      </c>
      <c r="D45" s="77">
        <v>1</v>
      </c>
      <c r="E45" s="1">
        <v>825</v>
      </c>
      <c r="F45" s="1" t="str">
        <f>+VLOOKUP(E45,Participants!$A$1:$F$1450,2,FALSE)</f>
        <v>Karrigan Mangan</v>
      </c>
      <c r="G45" s="1" t="str">
        <f>+VLOOKUP(E45,Participants!$A$1:$F$1450,4,FALSE)</f>
        <v>GAB</v>
      </c>
      <c r="H45" s="1" t="str">
        <f>+VLOOKUP(E45,Participants!$A$1:$F$1450,5,FALSE)</f>
        <v>F</v>
      </c>
      <c r="I45" s="1">
        <f>+VLOOKUP(E45,Participants!$A$1:$F$1450,3,FALSE)</f>
        <v>7</v>
      </c>
      <c r="J45" s="1" t="str">
        <f>+VLOOKUP(E45,Participants!$A$1:$G$1450,7,FALSE)</f>
        <v>VARSITY GIRLS</v>
      </c>
      <c r="K45" s="43" t="s">
        <v>1511</v>
      </c>
      <c r="L45" s="1">
        <v>7</v>
      </c>
      <c r="M45" s="1">
        <v>2</v>
      </c>
      <c r="P45" s="57"/>
      <c r="Q45" s="57" t="e">
        <f>+VLOOKUP(P45,Participants!$A$1:$F$1450,2,FALSE)</f>
        <v>#N/A</v>
      </c>
      <c r="R45" s="57"/>
      <c r="S45" s="57" t="e">
        <f>+VLOOKUP(R45,Participants!$A$1:$F$1450,2,FALSE)</f>
        <v>#N/A</v>
      </c>
      <c r="T45" s="57"/>
      <c r="U45" s="57" t="e">
        <f>+VLOOKUP(T45,Participants!$A$1:$F$1450,2,FALSE)</f>
        <v>#N/A</v>
      </c>
      <c r="V45" s="57"/>
      <c r="W45" s="57" t="e">
        <f>+VLOOKUP(V45,Participants!$A$1:$F$1450,2,FALSE)</f>
        <v>#N/A</v>
      </c>
      <c r="X45"/>
    </row>
    <row r="46" spans="2:24" x14ac:dyDescent="0.25">
      <c r="B46" s="13"/>
      <c r="C46" s="205"/>
      <c r="D46" s="205"/>
      <c r="E46" s="200"/>
      <c r="F46" s="200"/>
      <c r="G46" s="200"/>
      <c r="H46" s="200"/>
      <c r="I46" s="200"/>
      <c r="J46" s="200"/>
      <c r="K46" s="206"/>
      <c r="L46" s="200"/>
      <c r="M46" s="200"/>
      <c r="N46" s="97"/>
      <c r="P46" s="57"/>
      <c r="Q46" s="57"/>
      <c r="R46" s="57"/>
      <c r="S46" s="57"/>
      <c r="T46" s="57"/>
      <c r="U46" s="57"/>
      <c r="V46" s="57"/>
      <c r="W46" s="57"/>
      <c r="X46"/>
    </row>
    <row r="47" spans="2:24" x14ac:dyDescent="0.25">
      <c r="B47" s="13" t="s">
        <v>1477</v>
      </c>
      <c r="C47" s="77">
        <v>1</v>
      </c>
      <c r="D47" s="77">
        <v>3</v>
      </c>
      <c r="E47" s="1">
        <v>957</v>
      </c>
      <c r="F47" s="1" t="str">
        <f>+VLOOKUP(E47,Participants!$A$1:$F$1450,2,FALSE)</f>
        <v>JP Byrnes</v>
      </c>
      <c r="G47" s="1" t="str">
        <f>+VLOOKUP(E47,Participants!$A$1:$F$1450,4,FALSE)</f>
        <v>BTA</v>
      </c>
      <c r="H47" s="1" t="str">
        <f>+VLOOKUP(E47,Participants!$A$1:$F$1450,5,FALSE)</f>
        <v>M</v>
      </c>
      <c r="I47" s="1">
        <f>+VLOOKUP(E47,Participants!$A$1:$F$1450,3,FALSE)</f>
        <v>8</v>
      </c>
      <c r="J47" s="1" t="str">
        <f>+VLOOKUP(E47,Participants!$A$1:$G$1450,7,FALSE)</f>
        <v>VARSITY BOYS</v>
      </c>
      <c r="K47" s="43">
        <v>54.73</v>
      </c>
      <c r="L47" s="1">
        <v>1</v>
      </c>
      <c r="M47" s="1">
        <v>10</v>
      </c>
      <c r="P47" s="57"/>
      <c r="Q47" s="57" t="e">
        <f>+VLOOKUP(P47,Participants!$A$1:$F$1450,2,FALSE)</f>
        <v>#N/A</v>
      </c>
      <c r="R47" s="57"/>
      <c r="S47" s="57" t="e">
        <f>+VLOOKUP(R47,Participants!$A$1:$F$1450,2,FALSE)</f>
        <v>#N/A</v>
      </c>
      <c r="T47" s="57"/>
      <c r="U47" s="57" t="e">
        <f>+VLOOKUP(T47,Participants!$A$1:$F$1450,2,FALSE)</f>
        <v>#N/A</v>
      </c>
      <c r="V47" s="57"/>
      <c r="W47" s="57" t="e">
        <f>+VLOOKUP(V47,Participants!$A$1:$F$1450,2,FALSE)</f>
        <v>#N/A</v>
      </c>
      <c r="X47"/>
    </row>
    <row r="48" spans="2:24" x14ac:dyDescent="0.25">
      <c r="B48" s="13" t="s">
        <v>1477</v>
      </c>
      <c r="C48" s="77">
        <v>1</v>
      </c>
      <c r="D48" s="77">
        <v>4</v>
      </c>
      <c r="E48" s="1">
        <v>1069</v>
      </c>
      <c r="F48" s="1" t="str">
        <f>+VLOOKUP(E48,Participants!$A$1:$F$1450,2,FALSE)</f>
        <v>Ram Karamcheti</v>
      </c>
      <c r="G48" s="1" t="str">
        <f>+VLOOKUP(E48,Participants!$A$1:$F$1450,4,FALSE)</f>
        <v>JFK</v>
      </c>
      <c r="H48" s="1" t="str">
        <f>+VLOOKUP(E48,Participants!$A$1:$F$1450,5,FALSE)</f>
        <v>M</v>
      </c>
      <c r="I48" s="1">
        <f>+VLOOKUP(E48,Participants!$A$1:$F$1450,3,FALSE)</f>
        <v>8</v>
      </c>
      <c r="J48" s="1" t="str">
        <f>+VLOOKUP(E48,Participants!$A$1:$G$1450,7,FALSE)</f>
        <v>VARSITY BOYS</v>
      </c>
      <c r="K48" s="43">
        <v>55.7</v>
      </c>
      <c r="L48" s="1">
        <v>2</v>
      </c>
      <c r="M48" s="1">
        <v>8</v>
      </c>
      <c r="P48" s="57"/>
      <c r="Q48" s="57" t="e">
        <f>+VLOOKUP(P48,Participants!$A$1:$F$1450,2,FALSE)</f>
        <v>#N/A</v>
      </c>
      <c r="R48" s="57"/>
      <c r="S48" s="57" t="e">
        <f>+VLOOKUP(R48,Participants!$A$1:$F$1450,2,FALSE)</f>
        <v>#N/A</v>
      </c>
      <c r="T48" s="57"/>
      <c r="U48" s="57" t="e">
        <f>+VLOOKUP(T48,Participants!$A$1:$F$1450,2,FALSE)</f>
        <v>#N/A</v>
      </c>
      <c r="V48" s="57"/>
      <c r="W48" s="57" t="e">
        <f>+VLOOKUP(V48,Participants!$A$1:$F$1450,2,FALSE)</f>
        <v>#N/A</v>
      </c>
      <c r="X48"/>
    </row>
    <row r="49" spans="2:24" x14ac:dyDescent="0.25">
      <c r="B49" s="13" t="s">
        <v>1477</v>
      </c>
      <c r="C49" s="77">
        <v>1</v>
      </c>
      <c r="D49" s="77">
        <v>2</v>
      </c>
      <c r="E49" s="1">
        <v>487</v>
      </c>
      <c r="F49" s="1" t="str">
        <f>+VLOOKUP(E49,Participants!$A$1:$F$1450,2,FALSE)</f>
        <v>Austyn Winkleblech</v>
      </c>
      <c r="G49" s="1" t="str">
        <f>+VLOOKUP(E49,Participants!$A$1:$F$1450,4,FALSE)</f>
        <v>STL</v>
      </c>
      <c r="H49" s="1" t="str">
        <f>+VLOOKUP(E49,Participants!$A$1:$F$1450,5,FALSE)</f>
        <v>M</v>
      </c>
      <c r="I49" s="1">
        <f>+VLOOKUP(E49,Participants!$A$1:$F$1450,3,FALSE)</f>
        <v>8</v>
      </c>
      <c r="J49" s="1" t="str">
        <f>+VLOOKUP(E49,Participants!$A$1:$G$1450,7,FALSE)</f>
        <v>VARSITY BOYS</v>
      </c>
      <c r="K49" s="43">
        <v>56.99</v>
      </c>
      <c r="L49" s="1">
        <v>3</v>
      </c>
      <c r="M49" s="1">
        <v>6</v>
      </c>
      <c r="P49" s="57"/>
      <c r="Q49" s="57" t="e">
        <f>+VLOOKUP(P49,Participants!$A$1:$F$1450,2,FALSE)</f>
        <v>#N/A</v>
      </c>
      <c r="R49" s="57"/>
      <c r="S49" s="57" t="e">
        <f>+VLOOKUP(R49,Participants!$A$1:$F$1450,2,FALSE)</f>
        <v>#N/A</v>
      </c>
      <c r="T49" s="57"/>
      <c r="U49" s="57" t="e">
        <f>+VLOOKUP(T49,Participants!$A$1:$F$1450,2,FALSE)</f>
        <v>#N/A</v>
      </c>
      <c r="V49" s="57"/>
      <c r="W49" s="57" t="e">
        <f>+VLOOKUP(V49,Participants!$A$1:$F$1450,2,FALSE)</f>
        <v>#N/A</v>
      </c>
      <c r="X49"/>
    </row>
    <row r="50" spans="2:24" x14ac:dyDescent="0.25">
      <c r="B50" s="13" t="s">
        <v>1477</v>
      </c>
      <c r="C50" s="77">
        <v>2</v>
      </c>
      <c r="D50" s="77">
        <v>2</v>
      </c>
      <c r="E50" s="1">
        <v>1265</v>
      </c>
      <c r="F50" s="1" t="str">
        <f>+VLOOKUP(E50,Participants!$A$1:$F$1450,2,FALSE)</f>
        <v>Allen, Jonathan</v>
      </c>
      <c r="G50" s="1" t="str">
        <f>+VLOOKUP(E50,Participants!$A$1:$F$1450,4,FALSE)</f>
        <v>GRE</v>
      </c>
      <c r="H50" s="1" t="str">
        <f>+VLOOKUP(E50,Participants!$A$1:$F$1450,5,FALSE)</f>
        <v>M</v>
      </c>
      <c r="I50" s="1">
        <f>+VLOOKUP(E50,Participants!$A$1:$F$1450,3,FALSE)</f>
        <v>8</v>
      </c>
      <c r="J50" s="1" t="str">
        <f>+VLOOKUP(E50,Participants!$A$1:$G$1450,7,FALSE)</f>
        <v>VARSITY BOYS</v>
      </c>
      <c r="K50" s="43" t="s">
        <v>1516</v>
      </c>
      <c r="L50" s="1">
        <v>4</v>
      </c>
      <c r="M50" s="1">
        <v>5</v>
      </c>
      <c r="P50" s="57"/>
      <c r="Q50" s="57" t="e">
        <f>+VLOOKUP(P50,Participants!$A$1:$F$1450,2,FALSE)</f>
        <v>#N/A</v>
      </c>
      <c r="R50" s="57"/>
      <c r="S50" s="57" t="e">
        <f>+VLOOKUP(R50,Participants!$A$1:$F$1450,2,FALSE)</f>
        <v>#N/A</v>
      </c>
      <c r="T50" s="57"/>
      <c r="U50" s="57" t="e">
        <f>+VLOOKUP(T50,Participants!$A$1:$F$1450,2,FALSE)</f>
        <v>#N/A</v>
      </c>
      <c r="V50" s="57"/>
      <c r="W50" s="57" t="e">
        <f>+VLOOKUP(V50,Participants!$A$1:$F$1450,2,FALSE)</f>
        <v>#N/A</v>
      </c>
      <c r="X50"/>
    </row>
    <row r="51" spans="2:24" x14ac:dyDescent="0.25">
      <c r="B51" s="13" t="s">
        <v>1477</v>
      </c>
      <c r="C51" s="77">
        <v>2</v>
      </c>
      <c r="D51" s="77">
        <v>1</v>
      </c>
      <c r="E51" s="1">
        <v>1185</v>
      </c>
      <c r="F51" s="1" t="str">
        <f>+VLOOKUP(E51,Participants!$A$1:$F$1450,2,FALSE)</f>
        <v>Aaron Ragan</v>
      </c>
      <c r="G51" s="1" t="str">
        <f>+VLOOKUP(E51,Participants!$A$1:$F$1450,4,FALSE)</f>
        <v>SRT</v>
      </c>
      <c r="H51" s="1" t="str">
        <f>+VLOOKUP(E51,Participants!$A$1:$F$1450,5,FALSE)</f>
        <v>M</v>
      </c>
      <c r="I51" s="1">
        <f>+VLOOKUP(E51,Participants!$A$1:$F$1450,3,FALSE)</f>
        <v>8</v>
      </c>
      <c r="J51" s="1" t="str">
        <f>+VLOOKUP(E51,Participants!$A$1:$G$1450,7,FALSE)</f>
        <v>VARSITY BOYS</v>
      </c>
      <c r="K51" s="43" t="s">
        <v>1515</v>
      </c>
      <c r="L51" s="1">
        <v>5</v>
      </c>
      <c r="M51" s="1">
        <v>4</v>
      </c>
      <c r="P51" s="57"/>
      <c r="Q51" s="57" t="e">
        <f>+VLOOKUP(P51,Participants!$A$1:$F$1450,2,FALSE)</f>
        <v>#N/A</v>
      </c>
      <c r="R51" s="57"/>
      <c r="S51" s="57" t="e">
        <f>+VLOOKUP(R51,Participants!$A$1:$F$1450,2,FALSE)</f>
        <v>#N/A</v>
      </c>
      <c r="T51" s="57"/>
      <c r="U51" s="57" t="e">
        <f>+VLOOKUP(T51,Participants!$A$1:$F$1450,2,FALSE)</f>
        <v>#N/A</v>
      </c>
      <c r="V51" s="57"/>
      <c r="W51" s="57" t="e">
        <f>+VLOOKUP(V51,Participants!$A$1:$F$1450,2,FALSE)</f>
        <v>#N/A</v>
      </c>
      <c r="X51"/>
    </row>
    <row r="52" spans="2:24" x14ac:dyDescent="0.25">
      <c r="B52" s="13" t="s">
        <v>1477</v>
      </c>
      <c r="C52" s="77">
        <v>2</v>
      </c>
      <c r="D52" s="77">
        <v>3</v>
      </c>
      <c r="E52" s="1">
        <v>1012</v>
      </c>
      <c r="F52" s="1" t="str">
        <f>+VLOOKUP(E52,Participants!$A$1:$F$1450,2,FALSE)</f>
        <v>Garret Zug</v>
      </c>
      <c r="G52" s="1" t="str">
        <f>+VLOOKUP(E52,Participants!$A$1:$F$1450,4,FALSE)</f>
        <v>PHL</v>
      </c>
      <c r="H52" s="1" t="str">
        <f>+VLOOKUP(E52,Participants!$A$1:$F$1450,5,FALSE)</f>
        <v>M</v>
      </c>
      <c r="I52" s="1">
        <f>+VLOOKUP(E52,Participants!$A$1:$F$1450,3,FALSE)</f>
        <v>8</v>
      </c>
      <c r="J52" s="1" t="str">
        <f>+VLOOKUP(E52,Participants!$A$1:$G$1450,7,FALSE)</f>
        <v>VARSITY BOYS</v>
      </c>
      <c r="K52" s="43" t="s">
        <v>1517</v>
      </c>
      <c r="L52" s="1">
        <v>6</v>
      </c>
      <c r="M52" s="1">
        <v>3</v>
      </c>
      <c r="P52" s="57"/>
      <c r="Q52" s="57" t="e">
        <f>+VLOOKUP(P52,Participants!$A$1:$F$1450,2,FALSE)</f>
        <v>#N/A</v>
      </c>
      <c r="R52" s="57"/>
      <c r="S52" s="57" t="e">
        <f>+VLOOKUP(R52,Participants!$A$1:$F$1450,2,FALSE)</f>
        <v>#N/A</v>
      </c>
      <c r="T52" s="57"/>
      <c r="U52" s="57" t="e">
        <f>+VLOOKUP(T52,Participants!$A$1:$F$1450,2,FALSE)</f>
        <v>#N/A</v>
      </c>
      <c r="V52" s="57"/>
      <c r="W52" s="57" t="e">
        <f>+VLOOKUP(V52,Participants!$A$1:$F$1450,2,FALSE)</f>
        <v>#N/A</v>
      </c>
      <c r="X52"/>
    </row>
    <row r="53" spans="2:24" x14ac:dyDescent="0.25">
      <c r="B53" s="13" t="s">
        <v>1477</v>
      </c>
      <c r="C53" s="77">
        <v>2</v>
      </c>
      <c r="D53" s="77">
        <v>4</v>
      </c>
      <c r="E53" s="1">
        <v>856</v>
      </c>
      <c r="F53" s="1" t="str">
        <f>+VLOOKUP(E53,Participants!$A$1:$F$1450,2,FALSE)</f>
        <v>FORREST BETZ</v>
      </c>
      <c r="G53" s="1" t="str">
        <f>+VLOOKUP(E53,Participants!$A$1:$F$1450,4,FALSE)</f>
        <v>SYL</v>
      </c>
      <c r="H53" s="1" t="str">
        <f>+VLOOKUP(E53,Participants!$A$1:$F$1450,5,FALSE)</f>
        <v>M</v>
      </c>
      <c r="I53" s="1">
        <f>+VLOOKUP(E53,Participants!$A$1:$F$1450,3,FALSE)</f>
        <v>6</v>
      </c>
      <c r="J53" s="1" t="s">
        <v>115</v>
      </c>
      <c r="K53" s="43" t="s">
        <v>1518</v>
      </c>
      <c r="L53" s="1">
        <v>7</v>
      </c>
      <c r="M53" s="1">
        <v>2</v>
      </c>
      <c r="P53" s="57"/>
      <c r="Q53" s="57" t="e">
        <f>+VLOOKUP(P53,Participants!$A$1:$F$1450,2,FALSE)</f>
        <v>#N/A</v>
      </c>
      <c r="R53" s="57"/>
      <c r="S53" s="57" t="e">
        <f>+VLOOKUP(R53,Participants!$A$1:$F$1450,2,FALSE)</f>
        <v>#N/A</v>
      </c>
      <c r="T53" s="57"/>
      <c r="U53" s="57" t="e">
        <f>+VLOOKUP(T53,Participants!$A$1:$F$1450,2,FALSE)</f>
        <v>#N/A</v>
      </c>
      <c r="V53" s="57"/>
      <c r="W53" s="57" t="e">
        <f>+VLOOKUP(V53,Participants!$A$1:$F$1450,2,FALSE)</f>
        <v>#N/A</v>
      </c>
      <c r="X53"/>
    </row>
    <row r="54" spans="2:24" x14ac:dyDescent="0.25">
      <c r="B54" s="13" t="s">
        <v>1477</v>
      </c>
      <c r="C54" s="77">
        <v>1</v>
      </c>
      <c r="D54" s="77">
        <v>1</v>
      </c>
      <c r="E54" s="1">
        <v>490</v>
      </c>
      <c r="F54" s="1" t="str">
        <f>+VLOOKUP(E54,Participants!$A$1:$F$1450,2,FALSE)</f>
        <v>Hunter Maher</v>
      </c>
      <c r="G54" s="1" t="str">
        <f>+VLOOKUP(E54,Participants!$A$1:$F$1450,4,FALSE)</f>
        <v>STL</v>
      </c>
      <c r="H54" s="1" t="str">
        <f>+VLOOKUP(E54,Participants!$A$1:$F$1450,5,FALSE)</f>
        <v>M</v>
      </c>
      <c r="I54" s="1">
        <f>+VLOOKUP(E54,Participants!$A$1:$F$1450,3,FALSE)</f>
        <v>7</v>
      </c>
      <c r="J54" s="1" t="str">
        <f>+VLOOKUP(E54,Participants!$A$1:$G$1450,7,FALSE)</f>
        <v>VARSITY BOYS</v>
      </c>
      <c r="K54" s="43" t="s">
        <v>1514</v>
      </c>
      <c r="L54" s="1">
        <v>8</v>
      </c>
      <c r="M54" s="1">
        <v>1</v>
      </c>
      <c r="P54" s="57"/>
      <c r="Q54" s="57" t="e">
        <f>+VLOOKUP(P54,Participants!$A$1:$F$1450,2,FALSE)</f>
        <v>#N/A</v>
      </c>
      <c r="R54" s="57"/>
      <c r="S54" s="57" t="e">
        <f>+VLOOKUP(R54,Participants!$A$1:$F$1450,2,FALSE)</f>
        <v>#N/A</v>
      </c>
      <c r="T54" s="57"/>
      <c r="U54" s="57" t="e">
        <f>+VLOOKUP(T54,Participants!$A$1:$F$1450,2,FALSE)</f>
        <v>#N/A</v>
      </c>
      <c r="V54" s="57"/>
      <c r="W54" s="57" t="e">
        <f>+VLOOKUP(V54,Participants!$A$1:$F$1450,2,FALSE)</f>
        <v>#N/A</v>
      </c>
      <c r="X54"/>
    </row>
    <row r="55" spans="2:24" x14ac:dyDescent="0.25">
      <c r="B55" s="13" t="s">
        <v>1477</v>
      </c>
      <c r="C55" s="77">
        <f t="shared" ref="C55:C63" si="0">C47+1</f>
        <v>2</v>
      </c>
      <c r="D55" s="77">
        <v>1</v>
      </c>
      <c r="E55" s="1"/>
      <c r="F55" s="1" t="e">
        <f>+VLOOKUP(E55,Participants!$A$1:$F$1450,2,FALSE)</f>
        <v>#N/A</v>
      </c>
      <c r="G55" s="1" t="e">
        <f>+VLOOKUP(E55,Participants!$A$1:$F$1450,4,FALSE)</f>
        <v>#N/A</v>
      </c>
      <c r="H55" s="1" t="e">
        <f>+VLOOKUP(E55,Participants!$A$1:$F$1450,5,FALSE)</f>
        <v>#N/A</v>
      </c>
      <c r="I55" s="1" t="e">
        <f>+VLOOKUP(E55,Participants!$A$1:$F$1450,3,FALSE)</f>
        <v>#N/A</v>
      </c>
      <c r="J55" s="1" t="e">
        <f>+VLOOKUP(E55,Participants!$A$1:$G$1450,7,FALSE)</f>
        <v>#N/A</v>
      </c>
      <c r="K55" s="43"/>
      <c r="L55" s="1"/>
      <c r="M55" s="1"/>
      <c r="P55" s="57"/>
      <c r="Q55" s="57" t="e">
        <f>+VLOOKUP(P55,Participants!$A$1:$F$1450,2,FALSE)</f>
        <v>#N/A</v>
      </c>
      <c r="R55" s="57"/>
      <c r="S55" s="57" t="e">
        <f>+VLOOKUP(R55,Participants!$A$1:$F$1450,2,FALSE)</f>
        <v>#N/A</v>
      </c>
      <c r="T55" s="57"/>
      <c r="U55" s="57" t="e">
        <f>+VLOOKUP(T55,Participants!$A$1:$F$1450,2,FALSE)</f>
        <v>#N/A</v>
      </c>
      <c r="V55" s="57"/>
      <c r="W55" s="57" t="e">
        <f>+VLOOKUP(V55,Participants!$A$1:$F$1450,2,FALSE)</f>
        <v>#N/A</v>
      </c>
      <c r="X55"/>
    </row>
    <row r="56" spans="2:24" x14ac:dyDescent="0.25">
      <c r="B56" s="13" t="s">
        <v>1477</v>
      </c>
      <c r="C56" s="77">
        <f t="shared" si="0"/>
        <v>2</v>
      </c>
      <c r="D56" s="77">
        <v>2</v>
      </c>
      <c r="E56" s="1"/>
      <c r="F56" s="1" t="e">
        <f>+VLOOKUP(E56,Participants!$A$1:$F$1450,2,FALSE)</f>
        <v>#N/A</v>
      </c>
      <c r="G56" s="1" t="e">
        <f>+VLOOKUP(E56,Participants!$A$1:$F$1450,4,FALSE)</f>
        <v>#N/A</v>
      </c>
      <c r="H56" s="1" t="e">
        <f>+VLOOKUP(E56,Participants!$A$1:$F$1450,5,FALSE)</f>
        <v>#N/A</v>
      </c>
      <c r="I56" s="1" t="e">
        <f>+VLOOKUP(E56,Participants!$A$1:$F$1450,3,FALSE)</f>
        <v>#N/A</v>
      </c>
      <c r="J56" s="1" t="e">
        <f>+VLOOKUP(E56,Participants!$A$1:$G$1450,7,FALSE)</f>
        <v>#N/A</v>
      </c>
      <c r="K56" s="43"/>
      <c r="L56" s="1"/>
      <c r="M56" s="1"/>
      <c r="P56" s="57"/>
      <c r="Q56" s="57" t="e">
        <f>+VLOOKUP(P56,Participants!$A$1:$F$1450,2,FALSE)</f>
        <v>#N/A</v>
      </c>
      <c r="R56" s="57"/>
      <c r="S56" s="57" t="e">
        <f>+VLOOKUP(R56,Participants!$A$1:$F$1450,2,FALSE)</f>
        <v>#N/A</v>
      </c>
      <c r="T56" s="57"/>
      <c r="U56" s="57" t="e">
        <f>+VLOOKUP(T56,Participants!$A$1:$F$1450,2,FALSE)</f>
        <v>#N/A</v>
      </c>
      <c r="V56" s="57"/>
      <c r="W56" s="57" t="e">
        <f>+VLOOKUP(V56,Participants!$A$1:$F$1450,2,FALSE)</f>
        <v>#N/A</v>
      </c>
      <c r="X56"/>
    </row>
    <row r="57" spans="2:24" x14ac:dyDescent="0.25">
      <c r="B57" s="13" t="s">
        <v>1477</v>
      </c>
      <c r="C57" s="77">
        <f t="shared" si="0"/>
        <v>2</v>
      </c>
      <c r="D57" s="77">
        <v>3</v>
      </c>
      <c r="E57" s="1"/>
      <c r="F57" s="1" t="e">
        <f>+VLOOKUP(E57,Participants!$A$1:$F$1450,2,FALSE)</f>
        <v>#N/A</v>
      </c>
      <c r="G57" s="1" t="e">
        <f>+VLOOKUP(E57,Participants!$A$1:$F$1450,4,FALSE)</f>
        <v>#N/A</v>
      </c>
      <c r="H57" s="1" t="e">
        <f>+VLOOKUP(E57,Participants!$A$1:$F$1450,5,FALSE)</f>
        <v>#N/A</v>
      </c>
      <c r="I57" s="1" t="e">
        <f>+VLOOKUP(E57,Participants!$A$1:$F$1450,3,FALSE)</f>
        <v>#N/A</v>
      </c>
      <c r="J57" s="1" t="e">
        <f>+VLOOKUP(E57,Participants!$A$1:$G$1450,7,FALSE)</f>
        <v>#N/A</v>
      </c>
      <c r="K57" s="43"/>
      <c r="L57" s="1"/>
      <c r="M57" s="1"/>
      <c r="P57" s="57"/>
      <c r="Q57" s="57" t="e">
        <f>+VLOOKUP(P57,Participants!$A$1:$F$1450,2,FALSE)</f>
        <v>#N/A</v>
      </c>
      <c r="R57" s="57"/>
      <c r="S57" s="57" t="e">
        <f>+VLOOKUP(R57,Participants!$A$1:$F$1450,2,FALSE)</f>
        <v>#N/A</v>
      </c>
      <c r="T57" s="57"/>
      <c r="U57" s="57" t="e">
        <f>+VLOOKUP(T57,Participants!$A$1:$F$1450,2,FALSE)</f>
        <v>#N/A</v>
      </c>
      <c r="V57" s="57"/>
      <c r="W57" s="57" t="e">
        <f>+VLOOKUP(V57,Participants!$A$1:$F$1450,2,FALSE)</f>
        <v>#N/A</v>
      </c>
      <c r="X57"/>
    </row>
    <row r="58" spans="2:24" x14ac:dyDescent="0.25">
      <c r="B58" s="13" t="s">
        <v>1477</v>
      </c>
      <c r="C58" s="77">
        <f t="shared" si="0"/>
        <v>3</v>
      </c>
      <c r="D58" s="77">
        <v>4</v>
      </c>
      <c r="E58" s="1"/>
      <c r="F58" s="1" t="e">
        <f>+VLOOKUP(E58,Participants!$A$1:$F$1450,2,FALSE)</f>
        <v>#N/A</v>
      </c>
      <c r="G58" s="1" t="e">
        <f>+VLOOKUP(E58,Participants!$A$1:$F$1450,4,FALSE)</f>
        <v>#N/A</v>
      </c>
      <c r="H58" s="1" t="e">
        <f>+VLOOKUP(E58,Participants!$A$1:$F$1450,5,FALSE)</f>
        <v>#N/A</v>
      </c>
      <c r="I58" s="1" t="e">
        <f>+VLOOKUP(E58,Participants!$A$1:$F$1450,3,FALSE)</f>
        <v>#N/A</v>
      </c>
      <c r="J58" s="1" t="e">
        <f>+VLOOKUP(E58,Participants!$A$1:$G$1450,7,FALSE)</f>
        <v>#N/A</v>
      </c>
      <c r="K58" s="43"/>
      <c r="L58" s="1"/>
      <c r="M58" s="1"/>
      <c r="P58" s="57"/>
      <c r="Q58" s="57" t="e">
        <f>+VLOOKUP(P58,Participants!$A$1:$F$1450,2,FALSE)</f>
        <v>#N/A</v>
      </c>
      <c r="R58" s="57"/>
      <c r="S58" s="57" t="e">
        <f>+VLOOKUP(R58,Participants!$A$1:$F$1450,2,FALSE)</f>
        <v>#N/A</v>
      </c>
      <c r="T58" s="57"/>
      <c r="U58" s="57" t="e">
        <f>+VLOOKUP(T58,Participants!$A$1:$F$1450,2,FALSE)</f>
        <v>#N/A</v>
      </c>
      <c r="V58" s="57"/>
      <c r="W58" s="57" t="e">
        <f>+VLOOKUP(V58,Participants!$A$1:$F$1450,2,FALSE)</f>
        <v>#N/A</v>
      </c>
      <c r="X58"/>
    </row>
    <row r="59" spans="2:24" x14ac:dyDescent="0.25">
      <c r="B59" s="13" t="s">
        <v>1477</v>
      </c>
      <c r="C59" s="77">
        <f t="shared" si="0"/>
        <v>3</v>
      </c>
      <c r="D59" s="77">
        <v>5</v>
      </c>
      <c r="E59" s="1"/>
      <c r="F59" s="1" t="e">
        <f>+VLOOKUP(E59,Participants!$A$1:$F$1450,2,FALSE)</f>
        <v>#N/A</v>
      </c>
      <c r="G59" s="1" t="e">
        <f>+VLOOKUP(E59,Participants!$A$1:$F$1450,4,FALSE)</f>
        <v>#N/A</v>
      </c>
      <c r="H59" s="1" t="e">
        <f>+VLOOKUP(E59,Participants!$A$1:$F$1450,5,FALSE)</f>
        <v>#N/A</v>
      </c>
      <c r="I59" s="1" t="e">
        <f>+VLOOKUP(E59,Participants!$A$1:$F$1450,3,FALSE)</f>
        <v>#N/A</v>
      </c>
      <c r="J59" s="1" t="e">
        <f>+VLOOKUP(E59,Participants!$A$1:$G$1450,7,FALSE)</f>
        <v>#N/A</v>
      </c>
      <c r="K59" s="43"/>
      <c r="L59" s="1"/>
      <c r="M59" s="1"/>
      <c r="P59" s="57"/>
      <c r="Q59" s="57" t="e">
        <f>+VLOOKUP(P59,Participants!$A$1:$F$1450,2,FALSE)</f>
        <v>#N/A</v>
      </c>
      <c r="R59" s="57"/>
      <c r="S59" s="57" t="e">
        <f>+VLOOKUP(R59,Participants!$A$1:$F$1450,2,FALSE)</f>
        <v>#N/A</v>
      </c>
      <c r="T59" s="57"/>
      <c r="U59" s="57" t="e">
        <f>+VLOOKUP(T59,Participants!$A$1:$F$1450,2,FALSE)</f>
        <v>#N/A</v>
      </c>
      <c r="V59" s="57"/>
      <c r="W59" s="57" t="e">
        <f>+VLOOKUP(V59,Participants!$A$1:$F$1450,2,FALSE)</f>
        <v>#N/A</v>
      </c>
      <c r="X59"/>
    </row>
    <row r="60" spans="2:24" x14ac:dyDescent="0.25">
      <c r="B60" s="13" t="s">
        <v>1477</v>
      </c>
      <c r="C60" s="77">
        <f t="shared" si="0"/>
        <v>3</v>
      </c>
      <c r="D60" s="77">
        <v>6</v>
      </c>
      <c r="E60" s="1"/>
      <c r="F60" s="1" t="e">
        <f>+VLOOKUP(E60,Participants!$A$1:$F$1450,2,FALSE)</f>
        <v>#N/A</v>
      </c>
      <c r="G60" s="1" t="e">
        <f>+VLOOKUP(E60,Participants!$A$1:$F$1450,4,FALSE)</f>
        <v>#N/A</v>
      </c>
      <c r="H60" s="1" t="e">
        <f>+VLOOKUP(E60,Participants!$A$1:$F$1450,5,FALSE)</f>
        <v>#N/A</v>
      </c>
      <c r="I60" s="1" t="e">
        <f>+VLOOKUP(E60,Participants!$A$1:$F$1450,3,FALSE)</f>
        <v>#N/A</v>
      </c>
      <c r="J60" s="1" t="e">
        <f>+VLOOKUP(E60,Participants!$A$1:$G$1450,7,FALSE)</f>
        <v>#N/A</v>
      </c>
      <c r="K60" s="43"/>
      <c r="L60" s="1"/>
      <c r="M60" s="1"/>
      <c r="P60" s="57"/>
      <c r="Q60" s="57" t="e">
        <f>+VLOOKUP(P60,Participants!$A$1:$F$1450,2,FALSE)</f>
        <v>#N/A</v>
      </c>
      <c r="R60" s="57"/>
      <c r="S60" s="57" t="e">
        <f>+VLOOKUP(R60,Participants!$A$1:$F$1450,2,FALSE)</f>
        <v>#N/A</v>
      </c>
      <c r="T60" s="57"/>
      <c r="U60" s="57" t="e">
        <f>+VLOOKUP(T60,Participants!$A$1:$F$1450,2,FALSE)</f>
        <v>#N/A</v>
      </c>
      <c r="V60" s="57"/>
      <c r="W60" s="57" t="e">
        <f>+VLOOKUP(V60,Participants!$A$1:$F$1450,2,FALSE)</f>
        <v>#N/A</v>
      </c>
      <c r="X60"/>
    </row>
    <row r="61" spans="2:24" x14ac:dyDescent="0.25">
      <c r="B61" s="13" t="s">
        <v>1477</v>
      </c>
      <c r="C61" s="77">
        <f t="shared" si="0"/>
        <v>3</v>
      </c>
      <c r="D61" s="77">
        <v>7</v>
      </c>
      <c r="E61" s="1"/>
      <c r="F61" s="1" t="e">
        <f>+VLOOKUP(E61,Participants!$A$1:$F$1450,2,FALSE)</f>
        <v>#N/A</v>
      </c>
      <c r="G61" s="1" t="e">
        <f>+VLOOKUP(E61,Participants!$A$1:$F$1450,4,FALSE)</f>
        <v>#N/A</v>
      </c>
      <c r="H61" s="1" t="e">
        <f>+VLOOKUP(E61,Participants!$A$1:$F$1450,5,FALSE)</f>
        <v>#N/A</v>
      </c>
      <c r="I61" s="1" t="e">
        <f>+VLOOKUP(E61,Participants!$A$1:$F$1450,3,FALSE)</f>
        <v>#N/A</v>
      </c>
      <c r="J61" s="1" t="e">
        <f>+VLOOKUP(E61,Participants!$A$1:$G$1450,7,FALSE)</f>
        <v>#N/A</v>
      </c>
      <c r="K61" s="43"/>
      <c r="L61" s="1"/>
      <c r="M61" s="1"/>
      <c r="P61" s="57"/>
      <c r="Q61" s="57" t="e">
        <f>+VLOOKUP(P61,Participants!$A$1:$F$1450,2,FALSE)</f>
        <v>#N/A</v>
      </c>
      <c r="R61" s="57"/>
      <c r="S61" s="57" t="e">
        <f>+VLOOKUP(R61,Participants!$A$1:$F$1450,2,FALSE)</f>
        <v>#N/A</v>
      </c>
      <c r="T61" s="57"/>
      <c r="U61" s="57" t="e">
        <f>+VLOOKUP(T61,Participants!$A$1:$F$1450,2,FALSE)</f>
        <v>#N/A</v>
      </c>
      <c r="V61" s="57"/>
      <c r="W61" s="57" t="e">
        <f>+VLOOKUP(V61,Participants!$A$1:$F$1450,2,FALSE)</f>
        <v>#N/A</v>
      </c>
      <c r="X61"/>
    </row>
    <row r="62" spans="2:24" x14ac:dyDescent="0.25">
      <c r="B62" s="13" t="s">
        <v>1477</v>
      </c>
      <c r="C62" s="77">
        <f t="shared" si="0"/>
        <v>2</v>
      </c>
      <c r="D62" s="77">
        <v>8</v>
      </c>
      <c r="E62" s="1"/>
      <c r="F62" s="1" t="e">
        <f>+VLOOKUP(E62,Participants!$A$1:$F$1450,2,FALSE)</f>
        <v>#N/A</v>
      </c>
      <c r="G62" s="1" t="e">
        <f>+VLOOKUP(E62,Participants!$A$1:$F$1450,4,FALSE)</f>
        <v>#N/A</v>
      </c>
      <c r="H62" s="1" t="e">
        <f>+VLOOKUP(E62,Participants!$A$1:$F$1450,5,FALSE)</f>
        <v>#N/A</v>
      </c>
      <c r="I62" s="1" t="e">
        <f>+VLOOKUP(E62,Participants!$A$1:$F$1450,3,FALSE)</f>
        <v>#N/A</v>
      </c>
      <c r="J62" s="1" t="e">
        <f>+VLOOKUP(E62,Participants!$A$1:$G$1450,7,FALSE)</f>
        <v>#N/A</v>
      </c>
      <c r="K62" s="43"/>
      <c r="L62" s="1"/>
      <c r="M62" s="1"/>
      <c r="P62" s="57"/>
      <c r="Q62" s="57" t="e">
        <f>+VLOOKUP(P62,Participants!$A$1:$F$1450,2,FALSE)</f>
        <v>#N/A</v>
      </c>
      <c r="R62" s="57"/>
      <c r="S62" s="57" t="e">
        <f>+VLOOKUP(R62,Participants!$A$1:$F$1450,2,FALSE)</f>
        <v>#N/A</v>
      </c>
      <c r="T62" s="57"/>
      <c r="U62" s="57" t="e">
        <f>+VLOOKUP(T62,Participants!$A$1:$F$1450,2,FALSE)</f>
        <v>#N/A</v>
      </c>
      <c r="V62" s="57"/>
      <c r="W62" s="57" t="e">
        <f>+VLOOKUP(V62,Participants!$A$1:$F$1450,2,FALSE)</f>
        <v>#N/A</v>
      </c>
      <c r="X62"/>
    </row>
    <row r="63" spans="2:24" x14ac:dyDescent="0.25">
      <c r="B63" s="13" t="s">
        <v>1477</v>
      </c>
      <c r="C63" s="77">
        <f t="shared" si="0"/>
        <v>3</v>
      </c>
      <c r="D63" s="77">
        <v>1</v>
      </c>
      <c r="E63" s="1"/>
      <c r="F63" s="1" t="e">
        <f>+VLOOKUP(E63,Participants!$A$1:$F$1450,2,FALSE)</f>
        <v>#N/A</v>
      </c>
      <c r="G63" s="1" t="e">
        <f>+VLOOKUP(E63,Participants!$A$1:$F$1450,4,FALSE)</f>
        <v>#N/A</v>
      </c>
      <c r="H63" s="1" t="e">
        <f>+VLOOKUP(E63,Participants!$A$1:$F$1450,5,FALSE)</f>
        <v>#N/A</v>
      </c>
      <c r="I63" s="1" t="e">
        <f>+VLOOKUP(E63,Participants!$A$1:$F$1450,3,FALSE)</f>
        <v>#N/A</v>
      </c>
      <c r="J63" s="1" t="e">
        <f>+VLOOKUP(E63,Participants!$A$1:$G$1450,7,FALSE)</f>
        <v>#N/A</v>
      </c>
      <c r="K63" s="43"/>
      <c r="L63" s="1"/>
      <c r="M63" s="1"/>
      <c r="P63" s="57"/>
      <c r="Q63" s="57" t="e">
        <f>+VLOOKUP(P63,Participants!$A$1:$F$1450,2,FALSE)</f>
        <v>#N/A</v>
      </c>
      <c r="R63" s="57"/>
      <c r="S63" s="57" t="e">
        <f>+VLOOKUP(R63,Participants!$A$1:$F$1450,2,FALSE)</f>
        <v>#N/A</v>
      </c>
      <c r="T63" s="57"/>
      <c r="U63" s="57" t="e">
        <f>+VLOOKUP(T63,Participants!$A$1:$F$1450,2,FALSE)</f>
        <v>#N/A</v>
      </c>
      <c r="V63" s="57"/>
      <c r="W63" s="57" t="e">
        <f>+VLOOKUP(V63,Participants!$A$1:$F$1450,2,FALSE)</f>
        <v>#N/A</v>
      </c>
      <c r="X63"/>
    </row>
    <row r="64" spans="2:24" x14ac:dyDescent="0.25">
      <c r="B64" s="13" t="s">
        <v>1477</v>
      </c>
      <c r="C64" s="77">
        <f t="shared" ref="C64:C86" si="1">C56+1</f>
        <v>3</v>
      </c>
      <c r="D64" s="77">
        <v>2</v>
      </c>
      <c r="E64" s="1"/>
      <c r="F64" s="1" t="e">
        <f>+VLOOKUP(E64,Participants!$A$1:$F$1450,2,FALSE)</f>
        <v>#N/A</v>
      </c>
      <c r="G64" s="1" t="e">
        <f>+VLOOKUP(E64,Participants!$A$1:$F$1450,4,FALSE)</f>
        <v>#N/A</v>
      </c>
      <c r="H64" s="1" t="e">
        <f>+VLOOKUP(E64,Participants!$A$1:$F$1450,5,FALSE)</f>
        <v>#N/A</v>
      </c>
      <c r="I64" s="1" t="e">
        <f>+VLOOKUP(E64,Participants!$A$1:$F$1450,3,FALSE)</f>
        <v>#N/A</v>
      </c>
      <c r="J64" s="1" t="e">
        <f>+VLOOKUP(E64,Participants!$A$1:$G$1450,7,FALSE)</f>
        <v>#N/A</v>
      </c>
      <c r="K64" s="43"/>
      <c r="L64" s="1"/>
      <c r="M64" s="1"/>
      <c r="P64" s="57"/>
      <c r="Q64" s="57" t="e">
        <f>+VLOOKUP(P64,Participants!$A$1:$F$1450,2,FALSE)</f>
        <v>#N/A</v>
      </c>
      <c r="R64" s="57"/>
      <c r="S64" s="57" t="e">
        <f>+VLOOKUP(R64,Participants!$A$1:$F$1450,2,FALSE)</f>
        <v>#N/A</v>
      </c>
      <c r="T64" s="57"/>
      <c r="U64" s="57" t="e">
        <f>+VLOOKUP(T64,Participants!$A$1:$F$1450,2,FALSE)</f>
        <v>#N/A</v>
      </c>
      <c r="V64" s="57"/>
      <c r="W64" s="57" t="e">
        <f>+VLOOKUP(V64,Participants!$A$1:$F$1450,2,FALSE)</f>
        <v>#N/A</v>
      </c>
      <c r="X64"/>
    </row>
    <row r="65" spans="2:24" x14ac:dyDescent="0.25">
      <c r="B65" s="13" t="s">
        <v>1477</v>
      </c>
      <c r="C65" s="77">
        <f t="shared" si="1"/>
        <v>3</v>
      </c>
      <c r="D65" s="77">
        <v>3</v>
      </c>
      <c r="E65" s="1"/>
      <c r="F65" s="1" t="e">
        <f>+VLOOKUP(E65,Participants!$A$1:$F$1450,2,FALSE)</f>
        <v>#N/A</v>
      </c>
      <c r="G65" s="1" t="e">
        <f>+VLOOKUP(E65,Participants!$A$1:$F$1450,4,FALSE)</f>
        <v>#N/A</v>
      </c>
      <c r="H65" s="1" t="e">
        <f>+VLOOKUP(E65,Participants!$A$1:$F$1450,5,FALSE)</f>
        <v>#N/A</v>
      </c>
      <c r="I65" s="1" t="e">
        <f>+VLOOKUP(E65,Participants!$A$1:$F$1450,3,FALSE)</f>
        <v>#N/A</v>
      </c>
      <c r="J65" s="1" t="e">
        <f>+VLOOKUP(E65,Participants!$A$1:$G$1450,7,FALSE)</f>
        <v>#N/A</v>
      </c>
      <c r="K65" s="43"/>
      <c r="L65" s="1"/>
      <c r="M65" s="1"/>
      <c r="P65" s="57"/>
      <c r="Q65" s="57" t="e">
        <f>+VLOOKUP(P65,Participants!$A$1:$F$1450,2,FALSE)</f>
        <v>#N/A</v>
      </c>
      <c r="R65" s="57"/>
      <c r="S65" s="57" t="e">
        <f>+VLOOKUP(R65,Participants!$A$1:$F$1450,2,FALSE)</f>
        <v>#N/A</v>
      </c>
      <c r="T65" s="57"/>
      <c r="U65" s="57" t="e">
        <f>+VLOOKUP(T65,Participants!$A$1:$F$1450,2,FALSE)</f>
        <v>#N/A</v>
      </c>
      <c r="V65" s="57"/>
      <c r="W65" s="57" t="e">
        <f>+VLOOKUP(V65,Participants!$A$1:$F$1450,2,FALSE)</f>
        <v>#N/A</v>
      </c>
      <c r="X65"/>
    </row>
    <row r="66" spans="2:24" x14ac:dyDescent="0.25">
      <c r="B66" s="13" t="s">
        <v>1477</v>
      </c>
      <c r="C66" s="77">
        <f t="shared" si="1"/>
        <v>4</v>
      </c>
      <c r="D66" s="77">
        <v>4</v>
      </c>
      <c r="E66" s="1"/>
      <c r="F66" s="1" t="e">
        <f>+VLOOKUP(E66,Participants!$A$1:$F$1450,2,FALSE)</f>
        <v>#N/A</v>
      </c>
      <c r="G66" s="1" t="e">
        <f>+VLOOKUP(E66,Participants!$A$1:$F$1450,4,FALSE)</f>
        <v>#N/A</v>
      </c>
      <c r="H66" s="1" t="e">
        <f>+VLOOKUP(E66,Participants!$A$1:$F$1450,5,FALSE)</f>
        <v>#N/A</v>
      </c>
      <c r="I66" s="1" t="e">
        <f>+VLOOKUP(E66,Participants!$A$1:$F$1450,3,FALSE)</f>
        <v>#N/A</v>
      </c>
      <c r="J66" s="1" t="e">
        <f>+VLOOKUP(E66,Participants!$A$1:$G$1450,7,FALSE)</f>
        <v>#N/A</v>
      </c>
      <c r="K66" s="43"/>
      <c r="L66" s="1"/>
      <c r="M66" s="1"/>
      <c r="P66" s="57"/>
      <c r="Q66" s="57" t="e">
        <f>+VLOOKUP(P66,Participants!$A$1:$F$1450,2,FALSE)</f>
        <v>#N/A</v>
      </c>
      <c r="R66" s="57"/>
      <c r="S66" s="57" t="e">
        <f>+VLOOKUP(R66,Participants!$A$1:$F$1450,2,FALSE)</f>
        <v>#N/A</v>
      </c>
      <c r="T66" s="57"/>
      <c r="U66" s="57" t="e">
        <f>+VLOOKUP(T66,Participants!$A$1:$F$1450,2,FALSE)</f>
        <v>#N/A</v>
      </c>
      <c r="V66" s="57"/>
      <c r="W66" s="57" t="e">
        <f>+VLOOKUP(V66,Participants!$A$1:$F$1450,2,FALSE)</f>
        <v>#N/A</v>
      </c>
      <c r="X66"/>
    </row>
    <row r="67" spans="2:24" x14ac:dyDescent="0.25">
      <c r="B67" s="13" t="s">
        <v>1477</v>
      </c>
      <c r="C67" s="77">
        <f t="shared" si="1"/>
        <v>4</v>
      </c>
      <c r="D67" s="77">
        <v>5</v>
      </c>
      <c r="E67" s="1"/>
      <c r="F67" s="1" t="e">
        <f>+VLOOKUP(E67,Participants!$A$1:$F$1450,2,FALSE)</f>
        <v>#N/A</v>
      </c>
      <c r="G67" s="1" t="e">
        <f>+VLOOKUP(E67,Participants!$A$1:$F$1450,4,FALSE)</f>
        <v>#N/A</v>
      </c>
      <c r="H67" s="1" t="e">
        <f>+VLOOKUP(E67,Participants!$A$1:$F$1450,5,FALSE)</f>
        <v>#N/A</v>
      </c>
      <c r="I67" s="1" t="e">
        <f>+VLOOKUP(E67,Participants!$A$1:$F$1450,3,FALSE)</f>
        <v>#N/A</v>
      </c>
      <c r="J67" s="1" t="e">
        <f>+VLOOKUP(E67,Participants!$A$1:$G$1450,7,FALSE)</f>
        <v>#N/A</v>
      </c>
      <c r="K67" s="43"/>
      <c r="L67" s="1"/>
      <c r="M67" s="1"/>
      <c r="P67" s="57"/>
      <c r="Q67" s="57" t="e">
        <f>+VLOOKUP(P67,Participants!$A$1:$F$1450,2,FALSE)</f>
        <v>#N/A</v>
      </c>
      <c r="R67" s="57"/>
      <c r="S67" s="57" t="e">
        <f>+VLOOKUP(R67,Participants!$A$1:$F$1450,2,FALSE)</f>
        <v>#N/A</v>
      </c>
      <c r="T67" s="57"/>
      <c r="U67" s="57" t="e">
        <f>+VLOOKUP(T67,Participants!$A$1:$F$1450,2,FALSE)</f>
        <v>#N/A</v>
      </c>
      <c r="V67" s="57"/>
      <c r="W67" s="57" t="e">
        <f>+VLOOKUP(V67,Participants!$A$1:$F$1450,2,FALSE)</f>
        <v>#N/A</v>
      </c>
      <c r="X67"/>
    </row>
    <row r="68" spans="2:24" x14ac:dyDescent="0.25">
      <c r="B68" s="13" t="s">
        <v>1477</v>
      </c>
      <c r="C68" s="77">
        <f t="shared" si="1"/>
        <v>4</v>
      </c>
      <c r="D68" s="77">
        <v>6</v>
      </c>
      <c r="E68" s="1"/>
      <c r="F68" s="1" t="e">
        <f>+VLOOKUP(E68,Participants!$A$1:$F$1450,2,FALSE)</f>
        <v>#N/A</v>
      </c>
      <c r="G68" s="1" t="e">
        <f>+VLOOKUP(E68,Participants!$A$1:$F$1450,4,FALSE)</f>
        <v>#N/A</v>
      </c>
      <c r="H68" s="1" t="e">
        <f>+VLOOKUP(E68,Participants!$A$1:$F$1450,5,FALSE)</f>
        <v>#N/A</v>
      </c>
      <c r="I68" s="1" t="e">
        <f>+VLOOKUP(E68,Participants!$A$1:$F$1450,3,FALSE)</f>
        <v>#N/A</v>
      </c>
      <c r="J68" s="1" t="e">
        <f>+VLOOKUP(E68,Participants!$A$1:$G$1450,7,FALSE)</f>
        <v>#N/A</v>
      </c>
      <c r="K68" s="43"/>
      <c r="L68" s="1"/>
      <c r="M68" s="1"/>
      <c r="P68" s="57"/>
      <c r="Q68" s="57" t="e">
        <f>+VLOOKUP(P68,Participants!$A$1:$F$1450,2,FALSE)</f>
        <v>#N/A</v>
      </c>
      <c r="R68" s="57"/>
      <c r="S68" s="57" t="e">
        <f>+VLOOKUP(R68,Participants!$A$1:$F$1450,2,FALSE)</f>
        <v>#N/A</v>
      </c>
      <c r="T68" s="57"/>
      <c r="U68" s="57" t="e">
        <f>+VLOOKUP(T68,Participants!$A$1:$F$1450,2,FALSE)</f>
        <v>#N/A</v>
      </c>
      <c r="V68" s="57"/>
      <c r="W68" s="57" t="e">
        <f>+VLOOKUP(V68,Participants!$A$1:$F$1450,2,FALSE)</f>
        <v>#N/A</v>
      </c>
      <c r="X68"/>
    </row>
    <row r="69" spans="2:24" x14ac:dyDescent="0.25">
      <c r="B69" s="13" t="s">
        <v>1477</v>
      </c>
      <c r="C69" s="77">
        <f t="shared" si="1"/>
        <v>4</v>
      </c>
      <c r="D69" s="77">
        <v>7</v>
      </c>
      <c r="E69" s="1"/>
      <c r="F69" s="1" t="e">
        <f>+VLOOKUP(E69,Participants!$A$1:$F$1450,2,FALSE)</f>
        <v>#N/A</v>
      </c>
      <c r="G69" s="1" t="e">
        <f>+VLOOKUP(E69,Participants!$A$1:$F$1450,4,FALSE)</f>
        <v>#N/A</v>
      </c>
      <c r="H69" s="1" t="e">
        <f>+VLOOKUP(E69,Participants!$A$1:$F$1450,5,FALSE)</f>
        <v>#N/A</v>
      </c>
      <c r="I69" s="1" t="e">
        <f>+VLOOKUP(E69,Participants!$A$1:$F$1450,3,FALSE)</f>
        <v>#N/A</v>
      </c>
      <c r="J69" s="1" t="e">
        <f>+VLOOKUP(E69,Participants!$A$1:$G$1450,7,FALSE)</f>
        <v>#N/A</v>
      </c>
      <c r="K69" s="43"/>
      <c r="L69" s="1"/>
      <c r="M69" s="1"/>
      <c r="P69" s="57"/>
      <c r="Q69" s="57" t="e">
        <f>+VLOOKUP(P69,Participants!$A$1:$F$1450,2,FALSE)</f>
        <v>#N/A</v>
      </c>
      <c r="R69" s="57"/>
      <c r="S69" s="57" t="e">
        <f>+VLOOKUP(R69,Participants!$A$1:$F$1450,2,FALSE)</f>
        <v>#N/A</v>
      </c>
      <c r="T69" s="57"/>
      <c r="U69" s="57" t="e">
        <f>+VLOOKUP(T69,Participants!$A$1:$F$1450,2,FALSE)</f>
        <v>#N/A</v>
      </c>
      <c r="V69" s="57"/>
      <c r="W69" s="57" t="e">
        <f>+VLOOKUP(V69,Participants!$A$1:$F$1450,2,FALSE)</f>
        <v>#N/A</v>
      </c>
      <c r="X69"/>
    </row>
    <row r="70" spans="2:24" x14ac:dyDescent="0.25">
      <c r="B70" s="13" t="s">
        <v>1477</v>
      </c>
      <c r="C70" s="77">
        <f t="shared" si="1"/>
        <v>3</v>
      </c>
      <c r="D70" s="77">
        <v>8</v>
      </c>
      <c r="E70" s="1"/>
      <c r="F70" s="1" t="e">
        <f>+VLOOKUP(E70,Participants!$A$1:$F$1450,2,FALSE)</f>
        <v>#N/A</v>
      </c>
      <c r="G70" s="1" t="e">
        <f>+VLOOKUP(E70,Participants!$A$1:$F$1450,4,FALSE)</f>
        <v>#N/A</v>
      </c>
      <c r="H70" s="1" t="e">
        <f>+VLOOKUP(E70,Participants!$A$1:$F$1450,5,FALSE)</f>
        <v>#N/A</v>
      </c>
      <c r="I70" s="1" t="e">
        <f>+VLOOKUP(E70,Participants!$A$1:$F$1450,3,FALSE)</f>
        <v>#N/A</v>
      </c>
      <c r="J70" s="1" t="e">
        <f>+VLOOKUP(E70,Participants!$A$1:$G$1450,7,FALSE)</f>
        <v>#N/A</v>
      </c>
      <c r="K70" s="43"/>
      <c r="L70" s="1"/>
      <c r="M70" s="1"/>
      <c r="P70" s="57"/>
      <c r="Q70" s="57" t="e">
        <f>+VLOOKUP(P70,Participants!$A$1:$F$1450,2,FALSE)</f>
        <v>#N/A</v>
      </c>
      <c r="R70" s="57"/>
      <c r="S70" s="57" t="e">
        <f>+VLOOKUP(R70,Participants!$A$1:$F$1450,2,FALSE)</f>
        <v>#N/A</v>
      </c>
      <c r="T70" s="57"/>
      <c r="U70" s="57" t="e">
        <f>+VLOOKUP(T70,Participants!$A$1:$F$1450,2,FALSE)</f>
        <v>#N/A</v>
      </c>
      <c r="V70" s="57"/>
      <c r="W70" s="57" t="e">
        <f>+VLOOKUP(V70,Participants!$A$1:$F$1450,2,FALSE)</f>
        <v>#N/A</v>
      </c>
      <c r="X70"/>
    </row>
    <row r="71" spans="2:24" x14ac:dyDescent="0.25">
      <c r="B71" s="13" t="s">
        <v>1477</v>
      </c>
      <c r="C71" s="77">
        <f t="shared" si="1"/>
        <v>4</v>
      </c>
      <c r="D71" s="77">
        <v>1</v>
      </c>
      <c r="E71" s="1"/>
      <c r="F71" s="1" t="e">
        <f>+VLOOKUP(E71,Participants!$A$1:$F$1450,2,FALSE)</f>
        <v>#N/A</v>
      </c>
      <c r="G71" s="1" t="e">
        <f>+VLOOKUP(E71,Participants!$A$1:$F$1450,4,FALSE)</f>
        <v>#N/A</v>
      </c>
      <c r="H71" s="1" t="e">
        <f>+VLOOKUP(E71,Participants!$A$1:$F$1450,5,FALSE)</f>
        <v>#N/A</v>
      </c>
      <c r="I71" s="1" t="e">
        <f>+VLOOKUP(E71,Participants!$A$1:$F$1450,3,FALSE)</f>
        <v>#N/A</v>
      </c>
      <c r="J71" s="1" t="e">
        <f>+VLOOKUP(E71,Participants!$A$1:$G$1450,7,FALSE)</f>
        <v>#N/A</v>
      </c>
      <c r="K71" s="43"/>
      <c r="L71" s="1"/>
      <c r="M71" s="1"/>
      <c r="P71" s="57"/>
      <c r="Q71" s="57" t="e">
        <f>+VLOOKUP(P71,Participants!$A$1:$F$1450,2,FALSE)</f>
        <v>#N/A</v>
      </c>
      <c r="R71" s="57"/>
      <c r="S71" s="57" t="e">
        <f>+VLOOKUP(R71,Participants!$A$1:$F$1450,2,FALSE)</f>
        <v>#N/A</v>
      </c>
      <c r="T71" s="57"/>
      <c r="U71" s="57" t="e">
        <f>+VLOOKUP(T71,Participants!$A$1:$F$1450,2,FALSE)</f>
        <v>#N/A</v>
      </c>
      <c r="V71" s="57"/>
      <c r="W71" s="57" t="e">
        <f>+VLOOKUP(V71,Participants!$A$1:$F$1450,2,FALSE)</f>
        <v>#N/A</v>
      </c>
      <c r="X71"/>
    </row>
    <row r="72" spans="2:24" x14ac:dyDescent="0.25">
      <c r="B72" s="13" t="s">
        <v>1477</v>
      </c>
      <c r="C72" s="77">
        <f t="shared" si="1"/>
        <v>4</v>
      </c>
      <c r="D72" s="77">
        <v>2</v>
      </c>
      <c r="E72" s="1"/>
      <c r="F72" s="1" t="e">
        <f>+VLOOKUP(E72,Participants!$A$1:$F$1450,2,FALSE)</f>
        <v>#N/A</v>
      </c>
      <c r="G72" s="1" t="e">
        <f>+VLOOKUP(E72,Participants!$A$1:$F$1450,4,FALSE)</f>
        <v>#N/A</v>
      </c>
      <c r="H72" s="1" t="e">
        <f>+VLOOKUP(E72,Participants!$A$1:$F$1450,5,FALSE)</f>
        <v>#N/A</v>
      </c>
      <c r="I72" s="1" t="e">
        <f>+VLOOKUP(E72,Participants!$A$1:$F$1450,3,FALSE)</f>
        <v>#N/A</v>
      </c>
      <c r="J72" s="1" t="e">
        <f>+VLOOKUP(E72,Participants!$A$1:$G$1450,7,FALSE)</f>
        <v>#N/A</v>
      </c>
      <c r="K72" s="43"/>
      <c r="L72" s="1"/>
      <c r="M72" s="1"/>
      <c r="P72" s="57"/>
      <c r="Q72" s="57" t="e">
        <f>+VLOOKUP(P72,Participants!$A$1:$F$1450,2,FALSE)</f>
        <v>#N/A</v>
      </c>
      <c r="R72" s="57"/>
      <c r="S72" s="57" t="e">
        <f>+VLOOKUP(R72,Participants!$A$1:$F$1450,2,FALSE)</f>
        <v>#N/A</v>
      </c>
      <c r="T72" s="57"/>
      <c r="U72" s="57" t="e">
        <f>+VLOOKUP(T72,Participants!$A$1:$F$1450,2,FALSE)</f>
        <v>#N/A</v>
      </c>
      <c r="V72" s="57"/>
      <c r="W72" s="57" t="e">
        <f>+VLOOKUP(V72,Participants!$A$1:$F$1450,2,FALSE)</f>
        <v>#N/A</v>
      </c>
      <c r="X72"/>
    </row>
    <row r="73" spans="2:24" x14ac:dyDescent="0.25">
      <c r="B73" s="13" t="s">
        <v>1477</v>
      </c>
      <c r="C73" s="77">
        <f t="shared" si="1"/>
        <v>4</v>
      </c>
      <c r="D73" s="77">
        <v>3</v>
      </c>
      <c r="E73" s="1"/>
      <c r="F73" s="1" t="e">
        <f>+VLOOKUP(E73,Participants!$A$1:$F$1450,2,FALSE)</f>
        <v>#N/A</v>
      </c>
      <c r="G73" s="1" t="e">
        <f>+VLOOKUP(E73,Participants!$A$1:$F$1450,4,FALSE)</f>
        <v>#N/A</v>
      </c>
      <c r="H73" s="1" t="e">
        <f>+VLOOKUP(E73,Participants!$A$1:$F$1450,5,FALSE)</f>
        <v>#N/A</v>
      </c>
      <c r="I73" s="1" t="e">
        <f>+VLOOKUP(E73,Participants!$A$1:$F$1450,3,FALSE)</f>
        <v>#N/A</v>
      </c>
      <c r="J73" s="1" t="e">
        <f>+VLOOKUP(E73,Participants!$A$1:$G$1450,7,FALSE)</f>
        <v>#N/A</v>
      </c>
      <c r="K73" s="43"/>
      <c r="L73" s="1"/>
      <c r="M73" s="1"/>
      <c r="P73" s="57"/>
      <c r="Q73" s="57" t="e">
        <f>+VLOOKUP(P73,Participants!$A$1:$F$1450,2,FALSE)</f>
        <v>#N/A</v>
      </c>
      <c r="R73" s="57"/>
      <c r="S73" s="57" t="e">
        <f>+VLOOKUP(R73,Participants!$A$1:$F$1450,2,FALSE)</f>
        <v>#N/A</v>
      </c>
      <c r="T73" s="57"/>
      <c r="U73" s="57" t="e">
        <f>+VLOOKUP(T73,Participants!$A$1:$F$1450,2,FALSE)</f>
        <v>#N/A</v>
      </c>
      <c r="V73" s="57"/>
      <c r="W73" s="57" t="e">
        <f>+VLOOKUP(V73,Participants!$A$1:$F$1450,2,FALSE)</f>
        <v>#N/A</v>
      </c>
      <c r="X73"/>
    </row>
    <row r="74" spans="2:24" x14ac:dyDescent="0.25">
      <c r="B74" s="13" t="s">
        <v>1477</v>
      </c>
      <c r="C74" s="77">
        <f t="shared" si="1"/>
        <v>5</v>
      </c>
      <c r="D74" s="77">
        <v>4</v>
      </c>
      <c r="E74" s="1"/>
      <c r="F74" s="1" t="e">
        <f>+VLOOKUP(E74,Participants!$A$1:$F$1450,2,FALSE)</f>
        <v>#N/A</v>
      </c>
      <c r="G74" s="1" t="e">
        <f>+VLOOKUP(E74,Participants!$A$1:$F$1450,4,FALSE)</f>
        <v>#N/A</v>
      </c>
      <c r="H74" s="1" t="e">
        <f>+VLOOKUP(E74,Participants!$A$1:$F$1450,5,FALSE)</f>
        <v>#N/A</v>
      </c>
      <c r="I74" s="1" t="e">
        <f>+VLOOKUP(E74,Participants!$A$1:$F$1450,3,FALSE)</f>
        <v>#N/A</v>
      </c>
      <c r="J74" s="1" t="e">
        <f>+VLOOKUP(E74,Participants!$A$1:$G$1450,7,FALSE)</f>
        <v>#N/A</v>
      </c>
      <c r="K74" s="43"/>
      <c r="L74" s="1"/>
      <c r="M74" s="1"/>
      <c r="P74" s="57"/>
      <c r="Q74" s="57" t="e">
        <f>+VLOOKUP(P74,Participants!$A$1:$F$1450,2,FALSE)</f>
        <v>#N/A</v>
      </c>
      <c r="R74" s="57"/>
      <c r="S74" s="57" t="e">
        <f>+VLOOKUP(R74,Participants!$A$1:$F$1450,2,FALSE)</f>
        <v>#N/A</v>
      </c>
      <c r="T74" s="57"/>
      <c r="U74" s="57" t="e">
        <f>+VLOOKUP(T74,Participants!$A$1:$F$1450,2,FALSE)</f>
        <v>#N/A</v>
      </c>
      <c r="V74" s="57"/>
      <c r="W74" s="57" t="e">
        <f>+VLOOKUP(V74,Participants!$A$1:$F$1450,2,FALSE)</f>
        <v>#N/A</v>
      </c>
      <c r="X74"/>
    </row>
    <row r="75" spans="2:24" x14ac:dyDescent="0.25">
      <c r="B75" s="13" t="s">
        <v>1477</v>
      </c>
      <c r="C75" s="77">
        <f t="shared" si="1"/>
        <v>5</v>
      </c>
      <c r="D75" s="77">
        <v>5</v>
      </c>
      <c r="E75" s="1"/>
      <c r="F75" s="1" t="e">
        <f>+VLOOKUP(E75,Participants!$A$1:$F$1450,2,FALSE)</f>
        <v>#N/A</v>
      </c>
      <c r="G75" s="1" t="e">
        <f>+VLOOKUP(E75,Participants!$A$1:$F$1450,4,FALSE)</f>
        <v>#N/A</v>
      </c>
      <c r="H75" s="1" t="e">
        <f>+VLOOKUP(E75,Participants!$A$1:$F$1450,5,FALSE)</f>
        <v>#N/A</v>
      </c>
      <c r="I75" s="1" t="e">
        <f>+VLOOKUP(E75,Participants!$A$1:$F$1450,3,FALSE)</f>
        <v>#N/A</v>
      </c>
      <c r="J75" s="1" t="e">
        <f>+VLOOKUP(E75,Participants!$A$1:$G$1450,7,FALSE)</f>
        <v>#N/A</v>
      </c>
      <c r="K75" s="43"/>
      <c r="L75" s="1"/>
      <c r="M75" s="1"/>
      <c r="P75" s="57"/>
      <c r="Q75" s="57" t="e">
        <f>+VLOOKUP(P75,Participants!$A$1:$F$1450,2,FALSE)</f>
        <v>#N/A</v>
      </c>
      <c r="R75" s="57"/>
      <c r="S75" s="57" t="e">
        <f>+VLOOKUP(R75,Participants!$A$1:$F$1450,2,FALSE)</f>
        <v>#N/A</v>
      </c>
      <c r="T75" s="57"/>
      <c r="U75" s="57" t="e">
        <f>+VLOOKUP(T75,Participants!$A$1:$F$1450,2,FALSE)</f>
        <v>#N/A</v>
      </c>
      <c r="V75" s="57"/>
      <c r="W75" s="57" t="e">
        <f>+VLOOKUP(V75,Participants!$A$1:$F$1450,2,FALSE)</f>
        <v>#N/A</v>
      </c>
      <c r="X75"/>
    </row>
    <row r="76" spans="2:24" x14ac:dyDescent="0.25">
      <c r="B76" s="13" t="s">
        <v>1477</v>
      </c>
      <c r="C76" s="77">
        <f t="shared" si="1"/>
        <v>5</v>
      </c>
      <c r="D76" s="77">
        <v>6</v>
      </c>
      <c r="E76" s="1"/>
      <c r="F76" s="1" t="e">
        <f>+VLOOKUP(E76,Participants!$A$1:$F$1450,2,FALSE)</f>
        <v>#N/A</v>
      </c>
      <c r="G76" s="1" t="e">
        <f>+VLOOKUP(E76,Participants!$A$1:$F$1450,4,FALSE)</f>
        <v>#N/A</v>
      </c>
      <c r="H76" s="1" t="e">
        <f>+VLOOKUP(E76,Participants!$A$1:$F$1450,5,FALSE)</f>
        <v>#N/A</v>
      </c>
      <c r="I76" s="1" t="e">
        <f>+VLOOKUP(E76,Participants!$A$1:$F$1450,3,FALSE)</f>
        <v>#N/A</v>
      </c>
      <c r="J76" s="1" t="e">
        <f>+VLOOKUP(E76,Participants!$A$1:$G$1450,7,FALSE)</f>
        <v>#N/A</v>
      </c>
      <c r="K76" s="43"/>
      <c r="L76" s="1"/>
      <c r="M76" s="1"/>
      <c r="P76" s="57"/>
      <c r="Q76" s="57" t="e">
        <f>+VLOOKUP(P76,Participants!$A$1:$F$1450,2,FALSE)</f>
        <v>#N/A</v>
      </c>
      <c r="R76" s="57"/>
      <c r="S76" s="57" t="e">
        <f>+VLOOKUP(R76,Participants!$A$1:$F$1450,2,FALSE)</f>
        <v>#N/A</v>
      </c>
      <c r="T76" s="57"/>
      <c r="U76" s="57" t="e">
        <f>+VLOOKUP(T76,Participants!$A$1:$F$1450,2,FALSE)</f>
        <v>#N/A</v>
      </c>
      <c r="V76" s="57"/>
      <c r="W76" s="57" t="e">
        <f>+VLOOKUP(V76,Participants!$A$1:$F$1450,2,FALSE)</f>
        <v>#N/A</v>
      </c>
      <c r="X76"/>
    </row>
    <row r="77" spans="2:24" x14ac:dyDescent="0.25">
      <c r="B77" s="13" t="s">
        <v>1477</v>
      </c>
      <c r="C77" s="77">
        <f t="shared" si="1"/>
        <v>5</v>
      </c>
      <c r="D77" s="77">
        <v>7</v>
      </c>
      <c r="E77" s="1"/>
      <c r="F77" s="1" t="e">
        <f>+VLOOKUP(E77,Participants!$A$1:$F$1450,2,FALSE)</f>
        <v>#N/A</v>
      </c>
      <c r="G77" s="1" t="e">
        <f>+VLOOKUP(E77,Participants!$A$1:$F$1450,4,FALSE)</f>
        <v>#N/A</v>
      </c>
      <c r="H77" s="1" t="e">
        <f>+VLOOKUP(E77,Participants!$A$1:$F$1450,5,FALSE)</f>
        <v>#N/A</v>
      </c>
      <c r="I77" s="1" t="e">
        <f>+VLOOKUP(E77,Participants!$A$1:$F$1450,3,FALSE)</f>
        <v>#N/A</v>
      </c>
      <c r="J77" s="1" t="e">
        <f>+VLOOKUP(E77,Participants!$A$1:$G$1450,7,FALSE)</f>
        <v>#N/A</v>
      </c>
      <c r="K77" s="43"/>
      <c r="L77" s="1"/>
      <c r="M77" s="1"/>
      <c r="P77" s="57"/>
      <c r="Q77" s="57" t="e">
        <f>+VLOOKUP(P77,Participants!$A$1:$F$1450,2,FALSE)</f>
        <v>#N/A</v>
      </c>
      <c r="R77" s="57"/>
      <c r="S77" s="57" t="e">
        <f>+VLOOKUP(R77,Participants!$A$1:$F$1450,2,FALSE)</f>
        <v>#N/A</v>
      </c>
      <c r="T77" s="57"/>
      <c r="U77" s="57" t="e">
        <f>+VLOOKUP(T77,Participants!$A$1:$F$1450,2,FALSE)</f>
        <v>#N/A</v>
      </c>
      <c r="V77" s="57"/>
      <c r="W77" s="57" t="e">
        <f>+VLOOKUP(V77,Participants!$A$1:$F$1450,2,FALSE)</f>
        <v>#N/A</v>
      </c>
      <c r="X77"/>
    </row>
    <row r="78" spans="2:24" x14ac:dyDescent="0.25">
      <c r="B78" s="13" t="s">
        <v>1477</v>
      </c>
      <c r="C78" s="77">
        <f t="shared" si="1"/>
        <v>4</v>
      </c>
      <c r="D78" s="77">
        <v>8</v>
      </c>
      <c r="E78" s="1"/>
      <c r="F78" s="1" t="e">
        <f>+VLOOKUP(E78,Participants!$A$1:$F$1450,2,FALSE)</f>
        <v>#N/A</v>
      </c>
      <c r="G78" s="1" t="e">
        <f>+VLOOKUP(E78,Participants!$A$1:$F$1450,4,FALSE)</f>
        <v>#N/A</v>
      </c>
      <c r="H78" s="1" t="e">
        <f>+VLOOKUP(E78,Participants!$A$1:$F$1450,5,FALSE)</f>
        <v>#N/A</v>
      </c>
      <c r="I78" s="1" t="e">
        <f>+VLOOKUP(E78,Participants!$A$1:$F$1450,3,FALSE)</f>
        <v>#N/A</v>
      </c>
      <c r="J78" s="1" t="e">
        <f>+VLOOKUP(E78,Participants!$A$1:$G$1450,7,FALSE)</f>
        <v>#N/A</v>
      </c>
      <c r="K78" s="43"/>
      <c r="L78" s="1"/>
      <c r="M78" s="1"/>
      <c r="P78" s="57"/>
      <c r="Q78" s="57" t="e">
        <f>+VLOOKUP(P78,Participants!$A$1:$F$1450,2,FALSE)</f>
        <v>#N/A</v>
      </c>
      <c r="R78" s="57"/>
      <c r="S78" s="57" t="e">
        <f>+VLOOKUP(R78,Participants!$A$1:$F$1450,2,FALSE)</f>
        <v>#N/A</v>
      </c>
      <c r="T78" s="57"/>
      <c r="U78" s="57" t="e">
        <f>+VLOOKUP(T78,Participants!$A$1:$F$1450,2,FALSE)</f>
        <v>#N/A</v>
      </c>
      <c r="V78" s="57"/>
      <c r="W78" s="57" t="e">
        <f>+VLOOKUP(V78,Participants!$A$1:$F$1450,2,FALSE)</f>
        <v>#N/A</v>
      </c>
      <c r="X78"/>
    </row>
    <row r="79" spans="2:24" x14ac:dyDescent="0.25">
      <c r="B79" s="13" t="s">
        <v>1477</v>
      </c>
      <c r="C79" s="77">
        <f t="shared" si="1"/>
        <v>5</v>
      </c>
      <c r="D79" s="77">
        <v>1</v>
      </c>
      <c r="E79" s="1"/>
      <c r="F79" s="1" t="e">
        <f>+VLOOKUP(E79,Participants!$A$1:$F$1450,2,FALSE)</f>
        <v>#N/A</v>
      </c>
      <c r="G79" s="1" t="e">
        <f>+VLOOKUP(E79,Participants!$A$1:$F$1450,4,FALSE)</f>
        <v>#N/A</v>
      </c>
      <c r="H79" s="1" t="e">
        <f>+VLOOKUP(E79,Participants!$A$1:$F$1450,5,FALSE)</f>
        <v>#N/A</v>
      </c>
      <c r="I79" s="1" t="e">
        <f>+VLOOKUP(E79,Participants!$A$1:$F$1450,3,FALSE)</f>
        <v>#N/A</v>
      </c>
      <c r="J79" s="1" t="e">
        <f>+VLOOKUP(E79,Participants!$A$1:$G$1450,7,FALSE)</f>
        <v>#N/A</v>
      </c>
      <c r="K79" s="43"/>
      <c r="L79" s="1"/>
      <c r="M79" s="1"/>
      <c r="P79" s="57"/>
      <c r="Q79" s="57" t="e">
        <f>+VLOOKUP(P79,Participants!$A$1:$F$1450,2,FALSE)</f>
        <v>#N/A</v>
      </c>
      <c r="R79" s="57"/>
      <c r="S79" s="57" t="e">
        <f>+VLOOKUP(R79,Participants!$A$1:$F$1450,2,FALSE)</f>
        <v>#N/A</v>
      </c>
      <c r="T79" s="57"/>
      <c r="U79" s="57" t="e">
        <f>+VLOOKUP(T79,Participants!$A$1:$F$1450,2,FALSE)</f>
        <v>#N/A</v>
      </c>
      <c r="V79" s="57"/>
      <c r="W79" s="57" t="e">
        <f>+VLOOKUP(V79,Participants!$A$1:$F$1450,2,FALSE)</f>
        <v>#N/A</v>
      </c>
      <c r="X79"/>
    </row>
    <row r="80" spans="2:24" x14ac:dyDescent="0.25">
      <c r="B80" s="13" t="s">
        <v>1477</v>
      </c>
      <c r="C80" s="77">
        <f t="shared" si="1"/>
        <v>5</v>
      </c>
      <c r="D80" s="77">
        <v>2</v>
      </c>
      <c r="E80" s="1"/>
      <c r="F80" s="1" t="e">
        <f>+VLOOKUP(E80,Participants!$A$1:$F$1450,2,FALSE)</f>
        <v>#N/A</v>
      </c>
      <c r="G80" s="1" t="e">
        <f>+VLOOKUP(E80,Participants!$A$1:$F$1450,4,FALSE)</f>
        <v>#N/A</v>
      </c>
      <c r="H80" s="1" t="e">
        <f>+VLOOKUP(E80,Participants!$A$1:$F$1450,5,FALSE)</f>
        <v>#N/A</v>
      </c>
      <c r="I80" s="1" t="e">
        <f>+VLOOKUP(E80,Participants!$A$1:$F$1450,3,FALSE)</f>
        <v>#N/A</v>
      </c>
      <c r="J80" s="1" t="e">
        <f>+VLOOKUP(E80,Participants!$A$1:$G$1450,7,FALSE)</f>
        <v>#N/A</v>
      </c>
      <c r="K80" s="43"/>
      <c r="L80" s="1"/>
      <c r="M80" s="1"/>
      <c r="P80" s="57"/>
      <c r="Q80" s="57" t="e">
        <f>+VLOOKUP(P80,Participants!$A$1:$F$1450,2,FALSE)</f>
        <v>#N/A</v>
      </c>
      <c r="R80" s="57"/>
      <c r="S80" s="57" t="e">
        <f>+VLOOKUP(R80,Participants!$A$1:$F$1450,2,FALSE)</f>
        <v>#N/A</v>
      </c>
      <c r="T80" s="57"/>
      <c r="U80" s="57" t="e">
        <f>+VLOOKUP(T80,Participants!$A$1:$F$1450,2,FALSE)</f>
        <v>#N/A</v>
      </c>
      <c r="V80" s="57"/>
      <c r="W80" s="57" t="e">
        <f>+VLOOKUP(V80,Participants!$A$1:$F$1450,2,FALSE)</f>
        <v>#N/A</v>
      </c>
      <c r="X80"/>
    </row>
    <row r="81" spans="2:24" x14ac:dyDescent="0.25">
      <c r="B81" s="13" t="s">
        <v>1477</v>
      </c>
      <c r="C81" s="77">
        <f t="shared" si="1"/>
        <v>5</v>
      </c>
      <c r="D81" s="77">
        <v>3</v>
      </c>
      <c r="E81" s="1"/>
      <c r="F81" s="1" t="e">
        <f>+VLOOKUP(E81,Participants!$A$1:$F$1450,2,FALSE)</f>
        <v>#N/A</v>
      </c>
      <c r="G81" s="1" t="e">
        <f>+VLOOKUP(E81,Participants!$A$1:$F$1450,4,FALSE)</f>
        <v>#N/A</v>
      </c>
      <c r="H81" s="1" t="e">
        <f>+VLOOKUP(E81,Participants!$A$1:$F$1450,5,FALSE)</f>
        <v>#N/A</v>
      </c>
      <c r="I81" s="1" t="e">
        <f>+VLOOKUP(E81,Participants!$A$1:$F$1450,3,FALSE)</f>
        <v>#N/A</v>
      </c>
      <c r="J81" s="1" t="e">
        <f>+VLOOKUP(E81,Participants!$A$1:$G$1450,7,FALSE)</f>
        <v>#N/A</v>
      </c>
      <c r="K81" s="43"/>
      <c r="L81" s="1"/>
      <c r="M81" s="1"/>
      <c r="P81" s="57"/>
      <c r="Q81" s="57" t="e">
        <f>+VLOOKUP(P81,Participants!$A$1:$F$1450,2,FALSE)</f>
        <v>#N/A</v>
      </c>
      <c r="R81" s="57"/>
      <c r="S81" s="57" t="e">
        <f>+VLOOKUP(R81,Participants!$A$1:$F$1450,2,FALSE)</f>
        <v>#N/A</v>
      </c>
      <c r="T81" s="57"/>
      <c r="U81" s="57" t="e">
        <f>+VLOOKUP(T81,Participants!$A$1:$F$1450,2,FALSE)</f>
        <v>#N/A</v>
      </c>
      <c r="V81" s="57"/>
      <c r="W81" s="57" t="e">
        <f>+VLOOKUP(V81,Participants!$A$1:$F$1450,2,FALSE)</f>
        <v>#N/A</v>
      </c>
      <c r="X81"/>
    </row>
    <row r="82" spans="2:24" x14ac:dyDescent="0.25">
      <c r="B82" s="13" t="s">
        <v>1477</v>
      </c>
      <c r="C82" s="77">
        <f t="shared" si="1"/>
        <v>6</v>
      </c>
      <c r="D82" s="77">
        <v>4</v>
      </c>
      <c r="E82" s="1"/>
      <c r="F82" s="1" t="e">
        <f>+VLOOKUP(E82,Participants!$A$1:$F$1450,2,FALSE)</f>
        <v>#N/A</v>
      </c>
      <c r="G82" s="1" t="e">
        <f>+VLOOKUP(E82,Participants!$A$1:$F$1450,4,FALSE)</f>
        <v>#N/A</v>
      </c>
      <c r="H82" s="1" t="e">
        <f>+VLOOKUP(E82,Participants!$A$1:$F$1450,5,FALSE)</f>
        <v>#N/A</v>
      </c>
      <c r="I82" s="1" t="e">
        <f>+VLOOKUP(E82,Participants!$A$1:$F$1450,3,FALSE)</f>
        <v>#N/A</v>
      </c>
      <c r="J82" s="1" t="e">
        <f>+VLOOKUP(E82,Participants!$A$1:$G$1450,7,FALSE)</f>
        <v>#N/A</v>
      </c>
      <c r="K82" s="43"/>
      <c r="L82" s="1"/>
      <c r="M82" s="1"/>
      <c r="P82" s="57"/>
      <c r="Q82" s="57" t="e">
        <f>+VLOOKUP(P82,Participants!$A$1:$F$1450,2,FALSE)</f>
        <v>#N/A</v>
      </c>
      <c r="R82" s="57"/>
      <c r="S82" s="57" t="e">
        <f>+VLOOKUP(R82,Participants!$A$1:$F$1450,2,FALSE)</f>
        <v>#N/A</v>
      </c>
      <c r="T82" s="57"/>
      <c r="U82" s="57" t="e">
        <f>+VLOOKUP(T82,Participants!$A$1:$F$1450,2,FALSE)</f>
        <v>#N/A</v>
      </c>
      <c r="V82" s="57"/>
      <c r="W82" s="57" t="e">
        <f>+VLOOKUP(V82,Participants!$A$1:$F$1450,2,FALSE)</f>
        <v>#N/A</v>
      </c>
      <c r="X82"/>
    </row>
    <row r="83" spans="2:24" x14ac:dyDescent="0.25">
      <c r="B83" s="13" t="s">
        <v>1477</v>
      </c>
      <c r="C83" s="77">
        <f t="shared" si="1"/>
        <v>6</v>
      </c>
      <c r="D83" s="77">
        <v>5</v>
      </c>
      <c r="E83" s="1"/>
      <c r="F83" s="1" t="e">
        <f>+VLOOKUP(E83,Participants!$A$1:$F$1450,2,FALSE)</f>
        <v>#N/A</v>
      </c>
      <c r="G83" s="1" t="e">
        <f>+VLOOKUP(E83,Participants!$A$1:$F$1450,4,FALSE)</f>
        <v>#N/A</v>
      </c>
      <c r="H83" s="1" t="e">
        <f>+VLOOKUP(E83,Participants!$A$1:$F$1450,5,FALSE)</f>
        <v>#N/A</v>
      </c>
      <c r="I83" s="1" t="e">
        <f>+VLOOKUP(E83,Participants!$A$1:$F$1450,3,FALSE)</f>
        <v>#N/A</v>
      </c>
      <c r="J83" s="1" t="e">
        <f>+VLOOKUP(E83,Participants!$A$1:$G$1450,7,FALSE)</f>
        <v>#N/A</v>
      </c>
      <c r="K83" s="43"/>
      <c r="L83" s="1"/>
      <c r="M83" s="1"/>
      <c r="P83" s="57"/>
      <c r="Q83" s="57" t="e">
        <f>+VLOOKUP(P83,Participants!$A$1:$F$1450,2,FALSE)</f>
        <v>#N/A</v>
      </c>
      <c r="R83" s="57"/>
      <c r="S83" s="57" t="e">
        <f>+VLOOKUP(R83,Participants!$A$1:$F$1450,2,FALSE)</f>
        <v>#N/A</v>
      </c>
      <c r="T83" s="57"/>
      <c r="U83" s="57" t="e">
        <f>+VLOOKUP(T83,Participants!$A$1:$F$1450,2,FALSE)</f>
        <v>#N/A</v>
      </c>
      <c r="V83" s="57"/>
      <c r="W83" s="57" t="e">
        <f>+VLOOKUP(V83,Participants!$A$1:$F$1450,2,FALSE)</f>
        <v>#N/A</v>
      </c>
      <c r="X83"/>
    </row>
    <row r="84" spans="2:24" x14ac:dyDescent="0.25">
      <c r="B84" s="13" t="s">
        <v>1477</v>
      </c>
      <c r="C84" s="77">
        <f t="shared" si="1"/>
        <v>6</v>
      </c>
      <c r="D84" s="77">
        <v>6</v>
      </c>
      <c r="E84" s="1"/>
      <c r="F84" s="1" t="e">
        <f>+VLOOKUP(E84,Participants!$A$1:$F$1450,2,FALSE)</f>
        <v>#N/A</v>
      </c>
      <c r="G84" s="1" t="e">
        <f>+VLOOKUP(E84,Participants!$A$1:$F$1450,4,FALSE)</f>
        <v>#N/A</v>
      </c>
      <c r="H84" s="1" t="e">
        <f>+VLOOKUP(E84,Participants!$A$1:$F$1450,5,FALSE)</f>
        <v>#N/A</v>
      </c>
      <c r="I84" s="1" t="e">
        <f>+VLOOKUP(E84,Participants!$A$1:$F$1450,3,FALSE)</f>
        <v>#N/A</v>
      </c>
      <c r="J84" s="1" t="e">
        <f>+VLOOKUP(E84,Participants!$A$1:$G$1450,7,FALSE)</f>
        <v>#N/A</v>
      </c>
      <c r="K84" s="43"/>
      <c r="L84" s="1"/>
      <c r="M84" s="1"/>
      <c r="P84" s="57"/>
      <c r="Q84" s="57" t="e">
        <f>+VLOOKUP(P84,Participants!$A$1:$F$1450,2,FALSE)</f>
        <v>#N/A</v>
      </c>
      <c r="R84" s="57"/>
      <c r="S84" s="57" t="e">
        <f>+VLOOKUP(R84,Participants!$A$1:$F$1450,2,FALSE)</f>
        <v>#N/A</v>
      </c>
      <c r="T84" s="57"/>
      <c r="U84" s="57" t="e">
        <f>+VLOOKUP(T84,Participants!$A$1:$F$1450,2,FALSE)</f>
        <v>#N/A</v>
      </c>
      <c r="V84" s="57"/>
      <c r="W84" s="57" t="e">
        <f>+VLOOKUP(V84,Participants!$A$1:$F$1450,2,FALSE)</f>
        <v>#N/A</v>
      </c>
      <c r="X84"/>
    </row>
    <row r="85" spans="2:24" x14ac:dyDescent="0.25">
      <c r="B85" s="13" t="s">
        <v>1477</v>
      </c>
      <c r="C85" s="77">
        <f t="shared" si="1"/>
        <v>6</v>
      </c>
      <c r="D85" s="77">
        <v>7</v>
      </c>
      <c r="E85" s="1"/>
      <c r="F85" s="1" t="e">
        <f>+VLOOKUP(E85,Participants!$A$1:$F$1450,2,FALSE)</f>
        <v>#N/A</v>
      </c>
      <c r="G85" s="1" t="e">
        <f>+VLOOKUP(E85,Participants!$A$1:$F$1450,4,FALSE)</f>
        <v>#N/A</v>
      </c>
      <c r="H85" s="1" t="e">
        <f>+VLOOKUP(E85,Participants!$A$1:$F$1450,5,FALSE)</f>
        <v>#N/A</v>
      </c>
      <c r="I85" s="1" t="e">
        <f>+VLOOKUP(E85,Participants!$A$1:$F$1450,3,FALSE)</f>
        <v>#N/A</v>
      </c>
      <c r="J85" s="1" t="e">
        <f>+VLOOKUP(E85,Participants!$A$1:$G$1450,7,FALSE)</f>
        <v>#N/A</v>
      </c>
      <c r="K85" s="43"/>
      <c r="L85" s="1"/>
      <c r="M85" s="1"/>
      <c r="P85" s="57"/>
      <c r="Q85" s="57" t="e">
        <f>+VLOOKUP(P85,Participants!$A$1:$F$1450,2,FALSE)</f>
        <v>#N/A</v>
      </c>
      <c r="R85" s="57"/>
      <c r="S85" s="57" t="e">
        <f>+VLOOKUP(R85,Participants!$A$1:$F$1450,2,FALSE)</f>
        <v>#N/A</v>
      </c>
      <c r="T85" s="57"/>
      <c r="U85" s="57" t="e">
        <f>+VLOOKUP(T85,Participants!$A$1:$F$1450,2,FALSE)</f>
        <v>#N/A</v>
      </c>
      <c r="V85" s="57"/>
      <c r="W85" s="57" t="e">
        <f>+VLOOKUP(V85,Participants!$A$1:$F$1450,2,FALSE)</f>
        <v>#N/A</v>
      </c>
      <c r="X85"/>
    </row>
    <row r="86" spans="2:24" x14ac:dyDescent="0.25">
      <c r="B86" s="13" t="s">
        <v>1477</v>
      </c>
      <c r="C86" s="77">
        <f t="shared" si="1"/>
        <v>5</v>
      </c>
      <c r="D86" s="77">
        <v>8</v>
      </c>
      <c r="E86" s="1"/>
      <c r="F86" s="1" t="e">
        <f>+VLOOKUP(E86,Participants!$A$1:$F$1450,2,FALSE)</f>
        <v>#N/A</v>
      </c>
      <c r="G86" s="1" t="e">
        <f>+VLOOKUP(E86,Participants!$A$1:$F$1450,4,FALSE)</f>
        <v>#N/A</v>
      </c>
      <c r="H86" s="1" t="e">
        <f>+VLOOKUP(E86,Participants!$A$1:$F$1450,5,FALSE)</f>
        <v>#N/A</v>
      </c>
      <c r="I86" s="1" t="e">
        <f>+VLOOKUP(E86,Participants!$A$1:$F$1450,3,FALSE)</f>
        <v>#N/A</v>
      </c>
      <c r="J86" s="1" t="e">
        <f>+VLOOKUP(E86,Participants!$A$1:$G$1450,7,FALSE)</f>
        <v>#N/A</v>
      </c>
      <c r="K86" s="43"/>
      <c r="L86" s="1"/>
      <c r="M86" s="1"/>
      <c r="P86" s="57"/>
      <c r="Q86" s="57" t="e">
        <f>+VLOOKUP(P86,Participants!$A$1:$F$1450,2,FALSE)</f>
        <v>#N/A</v>
      </c>
      <c r="R86" s="57"/>
      <c r="S86" s="57" t="e">
        <f>+VLOOKUP(R86,Participants!$A$1:$F$1450,2,FALSE)</f>
        <v>#N/A</v>
      </c>
      <c r="T86" s="57"/>
      <c r="U86" s="57" t="e">
        <f>+VLOOKUP(T86,Participants!$A$1:$F$1450,2,FALSE)</f>
        <v>#N/A</v>
      </c>
      <c r="V86" s="57"/>
      <c r="W86" s="57" t="e">
        <f>+VLOOKUP(V86,Participants!$A$1:$F$1450,2,FALSE)</f>
        <v>#N/A</v>
      </c>
      <c r="X86"/>
    </row>
    <row r="87" spans="2:24" x14ac:dyDescent="0.25">
      <c r="B87" s="13" t="s">
        <v>1477</v>
      </c>
      <c r="C87" s="1"/>
      <c r="D87" s="72"/>
      <c r="E87" s="1"/>
      <c r="F87" s="1" t="e">
        <f>+VLOOKUP(E87,Participants!$A$1:$F$1450,2,FALSE)</f>
        <v>#N/A</v>
      </c>
      <c r="G87" s="1" t="e">
        <f>+VLOOKUP(E87,Participants!$A$1:$F$1450,4,FALSE)</f>
        <v>#N/A</v>
      </c>
      <c r="H87" s="1" t="e">
        <f>+VLOOKUP(E87,Participants!$A$1:$F$1450,5,FALSE)</f>
        <v>#N/A</v>
      </c>
      <c r="I87" s="1" t="e">
        <f>+VLOOKUP(E87,Participants!$A$1:$F$1450,3,FALSE)</f>
        <v>#N/A</v>
      </c>
      <c r="J87" s="1" t="e">
        <f>+VLOOKUP(E87,Participants!$A$1:$G$1450,7,FALSE)</f>
        <v>#N/A</v>
      </c>
      <c r="K87" s="43"/>
      <c r="L87" s="1"/>
      <c r="M87" s="1"/>
      <c r="P87" s="57"/>
      <c r="Q87" s="57" t="e">
        <f>+VLOOKUP(P87,Participants!$A$1:$F$1450,2,FALSE)</f>
        <v>#N/A</v>
      </c>
      <c r="R87" s="57"/>
      <c r="S87" s="57" t="e">
        <f>+VLOOKUP(R87,Participants!$A$1:$F$1450,2,FALSE)</f>
        <v>#N/A</v>
      </c>
      <c r="T87" s="57"/>
      <c r="U87" s="57" t="e">
        <f>+VLOOKUP(T87,Participants!$A$1:$F$1450,2,FALSE)</f>
        <v>#N/A</v>
      </c>
      <c r="V87" s="57"/>
      <c r="W87" s="57" t="e">
        <f>+VLOOKUP(V87,Participants!$A$1:$F$1450,2,FALSE)</f>
        <v>#N/A</v>
      </c>
      <c r="X87"/>
    </row>
    <row r="88" spans="2:24" x14ac:dyDescent="0.25">
      <c r="B88" s="13" t="s">
        <v>1477</v>
      </c>
      <c r="C88" s="1"/>
      <c r="D88" s="72"/>
      <c r="E88" s="1"/>
      <c r="F88" s="1" t="e">
        <f>+VLOOKUP(E88,Participants!$A$1:$F$1450,2,FALSE)</f>
        <v>#N/A</v>
      </c>
      <c r="G88" s="1" t="e">
        <f>+VLOOKUP(E88,Participants!$A$1:$F$1450,4,FALSE)</f>
        <v>#N/A</v>
      </c>
      <c r="H88" s="1" t="e">
        <f>+VLOOKUP(E88,Participants!$A$1:$F$1450,5,FALSE)</f>
        <v>#N/A</v>
      </c>
      <c r="I88" s="1" t="e">
        <f>+VLOOKUP(E88,Participants!$A$1:$F$1450,3,FALSE)</f>
        <v>#N/A</v>
      </c>
      <c r="J88" s="1" t="e">
        <f>+VLOOKUP(E88,Participants!$A$1:$G$1450,7,FALSE)</f>
        <v>#N/A</v>
      </c>
      <c r="K88" s="43"/>
      <c r="L88" s="1"/>
      <c r="M88" s="1"/>
      <c r="P88" s="57"/>
      <c r="Q88" s="57" t="e">
        <f>+VLOOKUP(P88,Participants!$A$1:$F$1450,2,FALSE)</f>
        <v>#N/A</v>
      </c>
      <c r="R88" s="57"/>
      <c r="S88" s="57" t="e">
        <f>+VLOOKUP(R88,Participants!$A$1:$F$1450,2,FALSE)</f>
        <v>#N/A</v>
      </c>
      <c r="T88" s="57"/>
      <c r="U88" s="57" t="e">
        <f>+VLOOKUP(T88,Participants!$A$1:$F$1450,2,FALSE)</f>
        <v>#N/A</v>
      </c>
      <c r="V88" s="57"/>
      <c r="W88" s="57" t="e">
        <f>+VLOOKUP(V88,Participants!$A$1:$F$1450,2,FALSE)</f>
        <v>#N/A</v>
      </c>
      <c r="X88"/>
    </row>
    <row r="89" spans="2:24" x14ac:dyDescent="0.25">
      <c r="B89" s="13" t="s">
        <v>1477</v>
      </c>
      <c r="C89" s="1"/>
      <c r="D89" s="72"/>
      <c r="E89" s="1"/>
      <c r="F89" s="1" t="e">
        <f>+VLOOKUP(E89,Participants!$A$1:$F$1450,2,FALSE)</f>
        <v>#N/A</v>
      </c>
      <c r="G89" s="1" t="e">
        <f>+VLOOKUP(E89,Participants!$A$1:$F$1450,4,FALSE)</f>
        <v>#N/A</v>
      </c>
      <c r="H89" s="1" t="e">
        <f>+VLOOKUP(E89,Participants!$A$1:$F$1450,5,FALSE)</f>
        <v>#N/A</v>
      </c>
      <c r="I89" s="1" t="e">
        <f>+VLOOKUP(E89,Participants!$A$1:$F$1450,3,FALSE)</f>
        <v>#N/A</v>
      </c>
      <c r="J89" s="1" t="e">
        <f>+VLOOKUP(E89,Participants!$A$1:$G$1450,7,FALSE)</f>
        <v>#N/A</v>
      </c>
      <c r="K89" s="43"/>
      <c r="L89" s="1"/>
      <c r="M89" s="1"/>
      <c r="P89" s="57"/>
      <c r="Q89" s="57" t="e">
        <f>+VLOOKUP(P89,Participants!$A$1:$F$1450,2,FALSE)</f>
        <v>#N/A</v>
      </c>
      <c r="R89" s="57"/>
      <c r="S89" s="57" t="e">
        <f>+VLOOKUP(R89,Participants!$A$1:$F$1450,2,FALSE)</f>
        <v>#N/A</v>
      </c>
      <c r="T89" s="57"/>
      <c r="U89" s="57" t="e">
        <f>+VLOOKUP(T89,Participants!$A$1:$F$1450,2,FALSE)</f>
        <v>#N/A</v>
      </c>
      <c r="V89" s="57"/>
      <c r="W89" s="57" t="e">
        <f>+VLOOKUP(V89,Participants!$A$1:$F$1450,2,FALSE)</f>
        <v>#N/A</v>
      </c>
      <c r="X89"/>
    </row>
    <row r="90" spans="2:24" x14ac:dyDescent="0.25">
      <c r="B90" s="13" t="s">
        <v>1477</v>
      </c>
      <c r="C90" s="1"/>
      <c r="D90" s="72"/>
      <c r="E90" s="1"/>
      <c r="F90" s="1" t="e">
        <f>+VLOOKUP(E90,Participants!$A$1:$F$1450,2,FALSE)</f>
        <v>#N/A</v>
      </c>
      <c r="G90" s="1" t="e">
        <f>+VLOOKUP(E90,Participants!$A$1:$F$1450,4,FALSE)</f>
        <v>#N/A</v>
      </c>
      <c r="H90" s="1" t="e">
        <f>+VLOOKUP(E90,Participants!$A$1:$F$1450,5,FALSE)</f>
        <v>#N/A</v>
      </c>
      <c r="I90" s="1" t="e">
        <f>+VLOOKUP(E90,Participants!$A$1:$F$1450,3,FALSE)</f>
        <v>#N/A</v>
      </c>
      <c r="J90" s="1" t="e">
        <f>+VLOOKUP(E90,Participants!$A$1:$G$1450,7,FALSE)</f>
        <v>#N/A</v>
      </c>
      <c r="K90" s="43"/>
      <c r="L90" s="1"/>
      <c r="M90" s="1"/>
      <c r="P90" s="57"/>
      <c r="Q90" s="57" t="e">
        <f>+VLOOKUP(P90,Participants!$A$1:$F$1450,2,FALSE)</f>
        <v>#N/A</v>
      </c>
      <c r="R90" s="57"/>
      <c r="S90" s="57" t="e">
        <f>+VLOOKUP(R90,Participants!$A$1:$F$1450,2,FALSE)</f>
        <v>#N/A</v>
      </c>
      <c r="T90" s="57"/>
      <c r="U90" s="57" t="e">
        <f>+VLOOKUP(T90,Participants!$A$1:$F$1450,2,FALSE)</f>
        <v>#N/A</v>
      </c>
      <c r="V90" s="57"/>
      <c r="W90" s="57" t="e">
        <f>+VLOOKUP(V90,Participants!$A$1:$F$1450,2,FALSE)</f>
        <v>#N/A</v>
      </c>
      <c r="X90"/>
    </row>
    <row r="91" spans="2:24" x14ac:dyDescent="0.25">
      <c r="B91" s="13" t="s">
        <v>1477</v>
      </c>
      <c r="C91" s="1"/>
      <c r="D91" s="72"/>
      <c r="E91" s="1"/>
      <c r="F91" s="1" t="e">
        <f>+VLOOKUP(E91,Participants!$A$1:$F$1450,2,FALSE)</f>
        <v>#N/A</v>
      </c>
      <c r="G91" s="1" t="e">
        <f>+VLOOKUP(E91,Participants!$A$1:$F$1450,4,FALSE)</f>
        <v>#N/A</v>
      </c>
      <c r="H91" s="1" t="e">
        <f>+VLOOKUP(E91,Participants!$A$1:$F$1450,5,FALSE)</f>
        <v>#N/A</v>
      </c>
      <c r="I91" s="1" t="e">
        <f>+VLOOKUP(E91,Participants!$A$1:$F$1450,3,FALSE)</f>
        <v>#N/A</v>
      </c>
      <c r="J91" s="1" t="e">
        <f>+VLOOKUP(E91,Participants!$A$1:$G$1450,7,FALSE)</f>
        <v>#N/A</v>
      </c>
      <c r="K91" s="43"/>
      <c r="L91" s="1"/>
      <c r="M91" s="1"/>
      <c r="P91" s="57"/>
      <c r="Q91" s="57" t="e">
        <f>+VLOOKUP(P91,Participants!$A$1:$F$1450,2,FALSE)</f>
        <v>#N/A</v>
      </c>
      <c r="R91" s="57"/>
      <c r="S91" s="57" t="e">
        <f>+VLOOKUP(R91,Participants!$A$1:$F$1450,2,FALSE)</f>
        <v>#N/A</v>
      </c>
      <c r="T91" s="57"/>
      <c r="U91" s="57" t="e">
        <f>+VLOOKUP(T91,Participants!$A$1:$F$1450,2,FALSE)</f>
        <v>#N/A</v>
      </c>
      <c r="V91" s="57"/>
      <c r="W91" s="57" t="e">
        <f>+VLOOKUP(V91,Participants!$A$1:$F$1450,2,FALSE)</f>
        <v>#N/A</v>
      </c>
      <c r="X91"/>
    </row>
    <row r="92" spans="2:24" x14ac:dyDescent="0.25">
      <c r="B92" s="13" t="s">
        <v>1477</v>
      </c>
      <c r="C92" s="1"/>
      <c r="D92" s="72"/>
      <c r="E92" s="1"/>
      <c r="F92" s="1" t="e">
        <f>+VLOOKUP(E92,Participants!$A$1:$F$1450,2,FALSE)</f>
        <v>#N/A</v>
      </c>
      <c r="G92" s="1" t="e">
        <f>+VLOOKUP(E92,Participants!$A$1:$F$1450,4,FALSE)</f>
        <v>#N/A</v>
      </c>
      <c r="H92" s="1" t="e">
        <f>+VLOOKUP(E92,Participants!$A$1:$F$1450,5,FALSE)</f>
        <v>#N/A</v>
      </c>
      <c r="I92" s="1" t="e">
        <f>+VLOOKUP(E92,Participants!$A$1:$F$1450,3,FALSE)</f>
        <v>#N/A</v>
      </c>
      <c r="J92" s="1" t="e">
        <f>+VLOOKUP(E92,Participants!$A$1:$G$1450,7,FALSE)</f>
        <v>#N/A</v>
      </c>
      <c r="K92" s="43"/>
      <c r="L92" s="1"/>
      <c r="M92" s="1"/>
      <c r="P92" s="57"/>
      <c r="Q92" s="57" t="e">
        <f>+VLOOKUP(P92,Participants!$A$1:$F$1450,2,FALSE)</f>
        <v>#N/A</v>
      </c>
      <c r="R92" s="57"/>
      <c r="S92" s="57" t="e">
        <f>+VLOOKUP(R92,Participants!$A$1:$F$1450,2,FALSE)</f>
        <v>#N/A</v>
      </c>
      <c r="T92" s="57"/>
      <c r="U92" s="57" t="e">
        <f>+VLOOKUP(T92,Participants!$A$1:$F$1450,2,FALSE)</f>
        <v>#N/A</v>
      </c>
      <c r="V92" s="57"/>
      <c r="W92" s="57" t="e">
        <f>+VLOOKUP(V92,Participants!$A$1:$F$1450,2,FALSE)</f>
        <v>#N/A</v>
      </c>
      <c r="X92"/>
    </row>
    <row r="93" spans="2:24" x14ac:dyDescent="0.25">
      <c r="B93" s="13" t="s">
        <v>1477</v>
      </c>
      <c r="C93" s="1"/>
      <c r="D93" s="72"/>
      <c r="E93" s="1"/>
      <c r="F93" s="1" t="e">
        <f>+VLOOKUP(E93,Participants!$A$1:$F$1450,2,FALSE)</f>
        <v>#N/A</v>
      </c>
      <c r="G93" s="1" t="e">
        <f>+VLOOKUP(E93,Participants!$A$1:$F$1450,4,FALSE)</f>
        <v>#N/A</v>
      </c>
      <c r="H93" s="1" t="e">
        <f>+VLOOKUP(E93,Participants!$A$1:$F$1450,5,FALSE)</f>
        <v>#N/A</v>
      </c>
      <c r="I93" s="1" t="e">
        <f>+VLOOKUP(E93,Participants!$A$1:$F$1450,3,FALSE)</f>
        <v>#N/A</v>
      </c>
      <c r="J93" s="1" t="e">
        <f>+VLOOKUP(E93,Participants!$A$1:$G$1450,7,FALSE)</f>
        <v>#N/A</v>
      </c>
      <c r="K93" s="43"/>
      <c r="L93" s="1"/>
      <c r="M93" s="1"/>
      <c r="P93" s="57"/>
      <c r="Q93" s="57" t="e">
        <f>+VLOOKUP(P93,Participants!$A$1:$F$1450,2,FALSE)</f>
        <v>#N/A</v>
      </c>
      <c r="R93" s="57"/>
      <c r="S93" s="57" t="e">
        <f>+VLOOKUP(R93,Participants!$A$1:$F$1450,2,FALSE)</f>
        <v>#N/A</v>
      </c>
      <c r="T93" s="57"/>
      <c r="U93" s="57" t="e">
        <f>+VLOOKUP(T93,Participants!$A$1:$F$1450,2,FALSE)</f>
        <v>#N/A</v>
      </c>
      <c r="V93" s="57"/>
      <c r="W93" s="57" t="e">
        <f>+VLOOKUP(V93,Participants!$A$1:$F$1450,2,FALSE)</f>
        <v>#N/A</v>
      </c>
      <c r="X93"/>
    </row>
    <row r="94" spans="2:24" x14ac:dyDescent="0.25">
      <c r="B94" s="13" t="s">
        <v>1477</v>
      </c>
      <c r="C94" s="1"/>
      <c r="D94" s="72"/>
      <c r="E94" s="1"/>
      <c r="F94" s="1" t="e">
        <f>+VLOOKUP(E94,Participants!$A$1:$F$1450,2,FALSE)</f>
        <v>#N/A</v>
      </c>
      <c r="G94" s="1" t="e">
        <f>+VLOOKUP(E94,Participants!$A$1:$F$1450,4,FALSE)</f>
        <v>#N/A</v>
      </c>
      <c r="H94" s="1" t="e">
        <f>+VLOOKUP(E94,Participants!$A$1:$F$1450,5,FALSE)</f>
        <v>#N/A</v>
      </c>
      <c r="I94" s="1" t="e">
        <f>+VLOOKUP(E94,Participants!$A$1:$F$1450,3,FALSE)</f>
        <v>#N/A</v>
      </c>
      <c r="J94" s="1" t="e">
        <f>+VLOOKUP(E94,Participants!$A$1:$G$1450,7,FALSE)</f>
        <v>#N/A</v>
      </c>
      <c r="K94" s="43"/>
      <c r="L94" s="1"/>
      <c r="M94" s="1"/>
      <c r="P94" s="57"/>
      <c r="Q94" s="57" t="e">
        <f>+VLOOKUP(P94,Participants!$A$1:$F$1450,2,FALSE)</f>
        <v>#N/A</v>
      </c>
      <c r="R94" s="57"/>
      <c r="S94" s="57" t="e">
        <f>+VLOOKUP(R94,Participants!$A$1:$F$1450,2,FALSE)</f>
        <v>#N/A</v>
      </c>
      <c r="T94" s="57"/>
      <c r="U94" s="57" t="e">
        <f>+VLOOKUP(T94,Participants!$A$1:$F$1450,2,FALSE)</f>
        <v>#N/A</v>
      </c>
      <c r="V94" s="57"/>
      <c r="W94" s="57" t="e">
        <f>+VLOOKUP(V94,Participants!$A$1:$F$1450,2,FALSE)</f>
        <v>#N/A</v>
      </c>
      <c r="X94"/>
    </row>
    <row r="95" spans="2:24" x14ac:dyDescent="0.25">
      <c r="B95" s="13" t="s">
        <v>1477</v>
      </c>
      <c r="C95" s="1"/>
      <c r="D95" s="72"/>
      <c r="E95" s="1"/>
      <c r="F95" s="1" t="e">
        <f>+VLOOKUP(E95,Participants!$A$1:$F$1450,2,FALSE)</f>
        <v>#N/A</v>
      </c>
      <c r="G95" s="1" t="e">
        <f>+VLOOKUP(E95,Participants!$A$1:$F$1450,4,FALSE)</f>
        <v>#N/A</v>
      </c>
      <c r="H95" s="1" t="e">
        <f>+VLOOKUP(E95,Participants!$A$1:$F$1450,5,FALSE)</f>
        <v>#N/A</v>
      </c>
      <c r="I95" s="1" t="e">
        <f>+VLOOKUP(E95,Participants!$A$1:$F$1450,3,FALSE)</f>
        <v>#N/A</v>
      </c>
      <c r="J95" s="1" t="e">
        <f>+VLOOKUP(E95,Participants!$A$1:$G$1450,7,FALSE)</f>
        <v>#N/A</v>
      </c>
      <c r="K95" s="43"/>
      <c r="L95" s="1"/>
      <c r="M95" s="1"/>
      <c r="P95" s="57"/>
      <c r="Q95" s="57" t="e">
        <f>+VLOOKUP(P95,Participants!$A$1:$F$1450,2,FALSE)</f>
        <v>#N/A</v>
      </c>
      <c r="R95" s="57"/>
      <c r="S95" s="57" t="e">
        <f>+VLOOKUP(R95,Participants!$A$1:$F$1450,2,FALSE)</f>
        <v>#N/A</v>
      </c>
      <c r="T95" s="57"/>
      <c r="U95" s="57" t="e">
        <f>+VLOOKUP(T95,Participants!$A$1:$F$1450,2,FALSE)</f>
        <v>#N/A</v>
      </c>
      <c r="V95" s="57"/>
      <c r="W95" s="57" t="e">
        <f>+VLOOKUP(V95,Participants!$A$1:$F$1450,2,FALSE)</f>
        <v>#N/A</v>
      </c>
      <c r="X95"/>
    </row>
    <row r="96" spans="2:24" x14ac:dyDescent="0.25">
      <c r="B96" s="13" t="s">
        <v>1477</v>
      </c>
      <c r="C96" s="1"/>
      <c r="D96" s="72"/>
      <c r="E96" s="1"/>
      <c r="F96" s="1" t="e">
        <f>+VLOOKUP(E96,Participants!$A$1:$F$1450,2,FALSE)</f>
        <v>#N/A</v>
      </c>
      <c r="G96" s="1" t="e">
        <f>+VLOOKUP(E96,Participants!$A$1:$F$1450,4,FALSE)</f>
        <v>#N/A</v>
      </c>
      <c r="H96" s="1" t="e">
        <f>+VLOOKUP(E96,Participants!$A$1:$F$1450,5,FALSE)</f>
        <v>#N/A</v>
      </c>
      <c r="I96" s="1" t="e">
        <f>+VLOOKUP(E96,Participants!$A$1:$F$1450,3,FALSE)</f>
        <v>#N/A</v>
      </c>
      <c r="J96" s="1" t="e">
        <f>+VLOOKUP(E96,Participants!$A$1:$G$1450,7,FALSE)</f>
        <v>#N/A</v>
      </c>
      <c r="K96" s="43"/>
      <c r="L96" s="1"/>
      <c r="M96" s="1"/>
      <c r="P96" s="57"/>
      <c r="Q96" s="57" t="e">
        <f>+VLOOKUP(P96,Participants!$A$1:$F$1450,2,FALSE)</f>
        <v>#N/A</v>
      </c>
      <c r="R96" s="57"/>
      <c r="S96" s="57" t="e">
        <f>+VLOOKUP(R96,Participants!$A$1:$F$1450,2,FALSE)</f>
        <v>#N/A</v>
      </c>
      <c r="T96" s="57"/>
      <c r="U96" s="57" t="e">
        <f>+VLOOKUP(T96,Participants!$A$1:$F$1450,2,FALSE)</f>
        <v>#N/A</v>
      </c>
      <c r="V96" s="57"/>
      <c r="W96" s="57" t="e">
        <f>+VLOOKUP(V96,Participants!$A$1:$F$1450,2,FALSE)</f>
        <v>#N/A</v>
      </c>
      <c r="X96"/>
    </row>
    <row r="97" spans="2:24" x14ac:dyDescent="0.25">
      <c r="B97" s="13" t="s">
        <v>1477</v>
      </c>
      <c r="C97" s="1"/>
      <c r="D97" s="72"/>
      <c r="E97" s="1"/>
      <c r="F97" s="1" t="e">
        <f>+VLOOKUP(E97,Participants!$A$1:$F$1450,2,FALSE)</f>
        <v>#N/A</v>
      </c>
      <c r="G97" s="1" t="e">
        <f>+VLOOKUP(E97,Participants!$A$1:$F$1450,4,FALSE)</f>
        <v>#N/A</v>
      </c>
      <c r="H97" s="1" t="e">
        <f>+VLOOKUP(E97,Participants!$A$1:$F$1450,5,FALSE)</f>
        <v>#N/A</v>
      </c>
      <c r="I97" s="1" t="e">
        <f>+VLOOKUP(E97,Participants!$A$1:$F$1450,3,FALSE)</f>
        <v>#N/A</v>
      </c>
      <c r="J97" s="1" t="e">
        <f>+VLOOKUP(E97,Participants!$A$1:$G$1450,7,FALSE)</f>
        <v>#N/A</v>
      </c>
      <c r="K97" s="43"/>
      <c r="L97" s="1"/>
      <c r="M97" s="1"/>
      <c r="P97" s="57"/>
      <c r="Q97" s="57" t="e">
        <f>+VLOOKUP(P97,Participants!$A$1:$F$1450,2,FALSE)</f>
        <v>#N/A</v>
      </c>
      <c r="R97" s="57"/>
      <c r="S97" s="57" t="e">
        <f>+VLOOKUP(R97,Participants!$A$1:$F$1450,2,FALSE)</f>
        <v>#N/A</v>
      </c>
      <c r="T97" s="57"/>
      <c r="U97" s="57" t="e">
        <f>+VLOOKUP(T97,Participants!$A$1:$F$1450,2,FALSE)</f>
        <v>#N/A</v>
      </c>
      <c r="V97" s="57"/>
      <c r="W97" s="57" t="e">
        <f>+VLOOKUP(V97,Participants!$A$1:$F$1450,2,FALSE)</f>
        <v>#N/A</v>
      </c>
      <c r="X97"/>
    </row>
    <row r="98" spans="2:24" x14ac:dyDescent="0.25">
      <c r="B98" s="13" t="s">
        <v>1477</v>
      </c>
      <c r="C98" s="1"/>
      <c r="D98" s="72"/>
      <c r="E98" s="1"/>
      <c r="F98" s="1" t="e">
        <f>+VLOOKUP(E98,Participants!$A$1:$F$1450,2,FALSE)</f>
        <v>#N/A</v>
      </c>
      <c r="G98" s="1" t="e">
        <f>+VLOOKUP(E98,Participants!$A$1:$F$1450,4,FALSE)</f>
        <v>#N/A</v>
      </c>
      <c r="H98" s="1" t="e">
        <f>+VLOOKUP(E98,Participants!$A$1:$F$1450,5,FALSE)</f>
        <v>#N/A</v>
      </c>
      <c r="I98" s="1" t="e">
        <f>+VLOOKUP(E98,Participants!$A$1:$F$1450,3,FALSE)</f>
        <v>#N/A</v>
      </c>
      <c r="J98" s="1" t="e">
        <f>+VLOOKUP(E98,Participants!$A$1:$G$1450,7,FALSE)</f>
        <v>#N/A</v>
      </c>
      <c r="K98" s="43"/>
      <c r="L98" s="1"/>
      <c r="M98" s="1"/>
      <c r="P98" s="57"/>
      <c r="Q98" s="57" t="e">
        <f>+VLOOKUP(P98,Participants!$A$1:$F$1450,2,FALSE)</f>
        <v>#N/A</v>
      </c>
      <c r="R98" s="57"/>
      <c r="S98" s="57" t="e">
        <f>+VLOOKUP(R98,Participants!$A$1:$F$1450,2,FALSE)</f>
        <v>#N/A</v>
      </c>
      <c r="T98" s="57"/>
      <c r="U98" s="57" t="e">
        <f>+VLOOKUP(T98,Participants!$A$1:$F$1450,2,FALSE)</f>
        <v>#N/A</v>
      </c>
      <c r="V98" s="57"/>
      <c r="W98" s="57" t="e">
        <f>+VLOOKUP(V98,Participants!$A$1:$F$1450,2,FALSE)</f>
        <v>#N/A</v>
      </c>
      <c r="X98"/>
    </row>
    <row r="99" spans="2:24" x14ac:dyDescent="0.25">
      <c r="B99" s="13" t="s">
        <v>1477</v>
      </c>
      <c r="C99" s="1"/>
      <c r="D99" s="72"/>
      <c r="E99" s="1"/>
      <c r="F99" s="1" t="e">
        <f>+VLOOKUP(E99,Participants!$A$1:$F$1450,2,FALSE)</f>
        <v>#N/A</v>
      </c>
      <c r="G99" s="1" t="e">
        <f>+VLOOKUP(E99,Participants!$A$1:$F$1450,4,FALSE)</f>
        <v>#N/A</v>
      </c>
      <c r="H99" s="1" t="e">
        <f>+VLOOKUP(E99,Participants!$A$1:$F$1450,5,FALSE)</f>
        <v>#N/A</v>
      </c>
      <c r="I99" s="1" t="e">
        <f>+VLOOKUP(E99,Participants!$A$1:$F$1450,3,FALSE)</f>
        <v>#N/A</v>
      </c>
      <c r="J99" s="1" t="e">
        <f>+VLOOKUP(E99,Participants!$A$1:$G$1450,7,FALSE)</f>
        <v>#N/A</v>
      </c>
      <c r="K99" s="43"/>
      <c r="L99" s="1"/>
      <c r="M99" s="1"/>
      <c r="P99" s="57"/>
      <c r="Q99" s="57" t="e">
        <f>+VLOOKUP(P99,Participants!$A$1:$F$1450,2,FALSE)</f>
        <v>#N/A</v>
      </c>
      <c r="R99" s="57"/>
      <c r="S99" s="57" t="e">
        <f>+VLOOKUP(R99,Participants!$A$1:$F$1450,2,FALSE)</f>
        <v>#N/A</v>
      </c>
      <c r="T99" s="57"/>
      <c r="U99" s="57" t="e">
        <f>+VLOOKUP(T99,Participants!$A$1:$F$1450,2,FALSE)</f>
        <v>#N/A</v>
      </c>
      <c r="V99" s="57"/>
      <c r="W99" s="57" t="e">
        <f>+VLOOKUP(V99,Participants!$A$1:$F$1450,2,FALSE)</f>
        <v>#N/A</v>
      </c>
      <c r="X99"/>
    </row>
    <row r="100" spans="2:24" x14ac:dyDescent="0.25">
      <c r="B100" s="13" t="s">
        <v>1477</v>
      </c>
      <c r="C100" s="1"/>
      <c r="D100" s="72"/>
      <c r="E100" s="1"/>
      <c r="F100" s="1" t="e">
        <f>+VLOOKUP(E100,Participants!$A$1:$F$1450,2,FALSE)</f>
        <v>#N/A</v>
      </c>
      <c r="G100" s="1" t="e">
        <f>+VLOOKUP(E100,Participants!$A$1:$F$1450,4,FALSE)</f>
        <v>#N/A</v>
      </c>
      <c r="H100" s="1" t="e">
        <f>+VLOOKUP(E100,Participants!$A$1:$F$1450,5,FALSE)</f>
        <v>#N/A</v>
      </c>
      <c r="I100" s="1" t="e">
        <f>+VLOOKUP(E100,Participants!$A$1:$F$1450,3,FALSE)</f>
        <v>#N/A</v>
      </c>
      <c r="J100" s="1" t="e">
        <f>+VLOOKUP(E100,Participants!$A$1:$G$1450,7,FALSE)</f>
        <v>#N/A</v>
      </c>
      <c r="K100" s="43"/>
      <c r="L100" s="1"/>
      <c r="M100" s="1"/>
      <c r="P100" s="57"/>
      <c r="Q100" s="57" t="e">
        <f>+VLOOKUP(P100,Participants!$A$1:$F$1450,2,FALSE)</f>
        <v>#N/A</v>
      </c>
      <c r="R100" s="57"/>
      <c r="S100" s="57" t="e">
        <f>+VLOOKUP(R100,Participants!$A$1:$F$1450,2,FALSE)</f>
        <v>#N/A</v>
      </c>
      <c r="T100" s="57"/>
      <c r="U100" s="57" t="e">
        <f>+VLOOKUP(T100,Participants!$A$1:$F$1450,2,FALSE)</f>
        <v>#N/A</v>
      </c>
      <c r="V100" s="57"/>
      <c r="W100" s="57" t="e">
        <f>+VLOOKUP(V100,Participants!$A$1:$F$1450,2,FALSE)</f>
        <v>#N/A</v>
      </c>
      <c r="X100"/>
    </row>
    <row r="101" spans="2:24" x14ac:dyDescent="0.25">
      <c r="B101" s="13" t="s">
        <v>1477</v>
      </c>
      <c r="C101" s="1"/>
      <c r="D101" s="72"/>
      <c r="E101" s="1"/>
      <c r="F101" s="1" t="e">
        <f>+VLOOKUP(E101,Participants!$A$1:$F$1450,2,FALSE)</f>
        <v>#N/A</v>
      </c>
      <c r="G101" s="1" t="e">
        <f>+VLOOKUP(E101,Participants!$A$1:$F$1450,4,FALSE)</f>
        <v>#N/A</v>
      </c>
      <c r="H101" s="1" t="e">
        <f>+VLOOKUP(E101,Participants!$A$1:$F$1450,5,FALSE)</f>
        <v>#N/A</v>
      </c>
      <c r="I101" s="1" t="e">
        <f>+VLOOKUP(E101,Participants!$A$1:$F$1450,3,FALSE)</f>
        <v>#N/A</v>
      </c>
      <c r="J101" s="1" t="e">
        <f>+VLOOKUP(E101,Participants!$A$1:$G$1450,7,FALSE)</f>
        <v>#N/A</v>
      </c>
      <c r="K101" s="43"/>
      <c r="L101" s="1"/>
      <c r="M101" s="1"/>
      <c r="P101" s="57"/>
      <c r="Q101" s="57" t="e">
        <f>+VLOOKUP(P101,Participants!$A$1:$F$1450,2,FALSE)</f>
        <v>#N/A</v>
      </c>
      <c r="R101" s="57"/>
      <c r="S101" s="57" t="e">
        <f>+VLOOKUP(R101,Participants!$A$1:$F$1450,2,FALSE)</f>
        <v>#N/A</v>
      </c>
      <c r="T101" s="57"/>
      <c r="U101" s="57" t="e">
        <f>+VLOOKUP(T101,Participants!$A$1:$F$1450,2,FALSE)</f>
        <v>#N/A</v>
      </c>
      <c r="V101" s="57"/>
      <c r="W101" s="57" t="e">
        <f>+VLOOKUP(V101,Participants!$A$1:$F$1450,2,FALSE)</f>
        <v>#N/A</v>
      </c>
      <c r="X101"/>
    </row>
    <row r="102" spans="2:24" x14ac:dyDescent="0.25">
      <c r="B102" s="13" t="s">
        <v>1477</v>
      </c>
      <c r="C102" s="1"/>
      <c r="D102" s="72"/>
      <c r="E102" s="1"/>
      <c r="F102" s="1" t="e">
        <f>+VLOOKUP(E102,Participants!$A$1:$F$1450,2,FALSE)</f>
        <v>#N/A</v>
      </c>
      <c r="G102" s="1" t="e">
        <f>+VLOOKUP(E102,Participants!$A$1:$F$1450,4,FALSE)</f>
        <v>#N/A</v>
      </c>
      <c r="H102" s="1" t="e">
        <f>+VLOOKUP(E102,Participants!$A$1:$F$1450,5,FALSE)</f>
        <v>#N/A</v>
      </c>
      <c r="I102" s="1" t="e">
        <f>+VLOOKUP(E102,Participants!$A$1:$F$1450,3,FALSE)</f>
        <v>#N/A</v>
      </c>
      <c r="J102" s="1" t="e">
        <f>+VLOOKUP(E102,Participants!$A$1:$G$1450,7,FALSE)</f>
        <v>#N/A</v>
      </c>
      <c r="K102" s="43"/>
      <c r="L102" s="1"/>
      <c r="M102" s="1"/>
      <c r="P102" s="57"/>
      <c r="Q102" s="57" t="e">
        <f>+VLOOKUP(P102,Participants!$A$1:$F$1450,2,FALSE)</f>
        <v>#N/A</v>
      </c>
      <c r="R102" s="57"/>
      <c r="S102" s="57" t="e">
        <f>+VLOOKUP(R102,Participants!$A$1:$F$1450,2,FALSE)</f>
        <v>#N/A</v>
      </c>
      <c r="T102" s="57"/>
      <c r="U102" s="57" t="e">
        <f>+VLOOKUP(T102,Participants!$A$1:$F$1450,2,FALSE)</f>
        <v>#N/A</v>
      </c>
      <c r="V102" s="57"/>
      <c r="W102" s="57" t="e">
        <f>+VLOOKUP(V102,Participants!$A$1:$F$1450,2,FALSE)</f>
        <v>#N/A</v>
      </c>
      <c r="X102"/>
    </row>
    <row r="103" spans="2:24" x14ac:dyDescent="0.25">
      <c r="B103" s="13" t="s">
        <v>1477</v>
      </c>
      <c r="C103" s="1"/>
      <c r="D103" s="72"/>
      <c r="E103" s="1"/>
      <c r="F103" s="1" t="e">
        <f>+VLOOKUP(E103,Participants!$A$1:$F$1450,2,FALSE)</f>
        <v>#N/A</v>
      </c>
      <c r="G103" s="1" t="e">
        <f>+VLOOKUP(E103,Participants!$A$1:$F$1450,4,FALSE)</f>
        <v>#N/A</v>
      </c>
      <c r="H103" s="1" t="e">
        <f>+VLOOKUP(E103,Participants!$A$1:$F$1450,5,FALSE)</f>
        <v>#N/A</v>
      </c>
      <c r="I103" s="1" t="e">
        <f>+VLOOKUP(E103,Participants!$A$1:$F$1450,3,FALSE)</f>
        <v>#N/A</v>
      </c>
      <c r="J103" s="1" t="e">
        <f>+VLOOKUP(E103,Participants!$A$1:$G$1450,7,FALSE)</f>
        <v>#N/A</v>
      </c>
      <c r="K103" s="43"/>
      <c r="L103" s="1"/>
      <c r="M103" s="1"/>
      <c r="P103" s="57"/>
      <c r="Q103" s="57" t="e">
        <f>+VLOOKUP(P103,Participants!$A$1:$F$1450,2,FALSE)</f>
        <v>#N/A</v>
      </c>
      <c r="R103" s="57"/>
      <c r="S103" s="57" t="e">
        <f>+VLOOKUP(R103,Participants!$A$1:$F$1450,2,FALSE)</f>
        <v>#N/A</v>
      </c>
      <c r="T103" s="57"/>
      <c r="U103" s="57" t="e">
        <f>+VLOOKUP(T103,Participants!$A$1:$F$1450,2,FALSE)</f>
        <v>#N/A</v>
      </c>
      <c r="V103" s="57"/>
      <c r="W103" s="57" t="e">
        <f>+VLOOKUP(V103,Participants!$A$1:$F$1450,2,FALSE)</f>
        <v>#N/A</v>
      </c>
      <c r="X103"/>
    </row>
    <row r="104" spans="2:24" x14ac:dyDescent="0.25">
      <c r="B104" s="13" t="s">
        <v>1477</v>
      </c>
      <c r="C104" s="1"/>
      <c r="D104" s="72"/>
      <c r="E104" s="1"/>
      <c r="F104" s="1" t="e">
        <f>+VLOOKUP(E104,Participants!$A$1:$F$1450,2,FALSE)</f>
        <v>#N/A</v>
      </c>
      <c r="G104" s="1" t="e">
        <f>+VLOOKUP(E104,Participants!$A$1:$F$1450,4,FALSE)</f>
        <v>#N/A</v>
      </c>
      <c r="H104" s="1" t="e">
        <f>+VLOOKUP(E104,Participants!$A$1:$F$1450,5,FALSE)</f>
        <v>#N/A</v>
      </c>
      <c r="I104" s="1" t="e">
        <f>+VLOOKUP(E104,Participants!$A$1:$F$1450,3,FALSE)</f>
        <v>#N/A</v>
      </c>
      <c r="J104" s="1" t="e">
        <f>+VLOOKUP(E104,Participants!$A$1:$G$1450,7,FALSE)</f>
        <v>#N/A</v>
      </c>
      <c r="K104" s="43"/>
      <c r="L104" s="1"/>
      <c r="M104" s="1"/>
      <c r="P104" s="57"/>
      <c r="Q104" s="57" t="e">
        <f>+VLOOKUP(P104,Participants!$A$1:$F$1450,2,FALSE)</f>
        <v>#N/A</v>
      </c>
      <c r="R104" s="57"/>
      <c r="S104" s="57" t="e">
        <f>+VLOOKUP(R104,Participants!$A$1:$F$1450,2,FALSE)</f>
        <v>#N/A</v>
      </c>
      <c r="T104" s="57"/>
      <c r="U104" s="57" t="e">
        <f>+VLOOKUP(T104,Participants!$A$1:$F$1450,2,FALSE)</f>
        <v>#N/A</v>
      </c>
      <c r="V104" s="57"/>
      <c r="W104" s="57" t="e">
        <f>+VLOOKUP(V104,Participants!$A$1:$F$1450,2,FALSE)</f>
        <v>#N/A</v>
      </c>
      <c r="X104"/>
    </row>
    <row r="105" spans="2:24" x14ac:dyDescent="0.25">
      <c r="B105" s="13" t="s">
        <v>1477</v>
      </c>
      <c r="C105" s="1"/>
      <c r="D105" s="72"/>
      <c r="E105" s="1"/>
      <c r="F105" s="1" t="e">
        <f>+VLOOKUP(E105,Participants!$A$1:$F$1450,2,FALSE)</f>
        <v>#N/A</v>
      </c>
      <c r="G105" s="1" t="e">
        <f>+VLOOKUP(E105,Participants!$A$1:$F$1450,4,FALSE)</f>
        <v>#N/A</v>
      </c>
      <c r="H105" s="1" t="e">
        <f>+VLOOKUP(E105,Participants!$A$1:$F$1450,5,FALSE)</f>
        <v>#N/A</v>
      </c>
      <c r="I105" s="1" t="e">
        <f>+VLOOKUP(E105,Participants!$A$1:$F$1450,3,FALSE)</f>
        <v>#N/A</v>
      </c>
      <c r="J105" s="1" t="e">
        <f>+VLOOKUP(E105,Participants!$A$1:$G$1450,7,FALSE)</f>
        <v>#N/A</v>
      </c>
      <c r="K105" s="43"/>
      <c r="L105" s="1"/>
      <c r="M105" s="1"/>
      <c r="P105" s="57"/>
      <c r="Q105" s="57" t="e">
        <f>+VLOOKUP(P105,Participants!$A$1:$F$1450,2,FALSE)</f>
        <v>#N/A</v>
      </c>
      <c r="R105" s="57"/>
      <c r="S105" s="57" t="e">
        <f>+VLOOKUP(R105,Participants!$A$1:$F$1450,2,FALSE)</f>
        <v>#N/A</v>
      </c>
      <c r="T105" s="57"/>
      <c r="U105" s="57" t="e">
        <f>+VLOOKUP(T105,Participants!$A$1:$F$1450,2,FALSE)</f>
        <v>#N/A</v>
      </c>
      <c r="V105" s="57"/>
      <c r="W105" s="57" t="e">
        <f>+VLOOKUP(V105,Participants!$A$1:$F$1450,2,FALSE)</f>
        <v>#N/A</v>
      </c>
      <c r="X105"/>
    </row>
    <row r="106" spans="2:24" x14ac:dyDescent="0.25">
      <c r="B106" s="13" t="s">
        <v>1477</v>
      </c>
      <c r="C106" s="1"/>
      <c r="D106" s="72"/>
      <c r="E106" s="1"/>
      <c r="F106" s="1" t="e">
        <f>+VLOOKUP(E106,Participants!$A$1:$F$1450,2,FALSE)</f>
        <v>#N/A</v>
      </c>
      <c r="G106" s="1" t="e">
        <f>+VLOOKUP(E106,Participants!$A$1:$F$1450,4,FALSE)</f>
        <v>#N/A</v>
      </c>
      <c r="H106" s="1" t="e">
        <f>+VLOOKUP(E106,Participants!$A$1:$F$1450,5,FALSE)</f>
        <v>#N/A</v>
      </c>
      <c r="I106" s="1" t="e">
        <f>+VLOOKUP(E106,Participants!$A$1:$F$1450,3,FALSE)</f>
        <v>#N/A</v>
      </c>
      <c r="J106" s="1" t="e">
        <f>+VLOOKUP(E106,Participants!$A$1:$G$1450,7,FALSE)</f>
        <v>#N/A</v>
      </c>
      <c r="K106" s="43"/>
      <c r="L106" s="1"/>
      <c r="M106" s="1"/>
      <c r="P106" s="57"/>
      <c r="Q106" s="57" t="e">
        <f>+VLOOKUP(P106,Participants!$A$1:$F$1450,2,FALSE)</f>
        <v>#N/A</v>
      </c>
      <c r="R106" s="57"/>
      <c r="S106" s="57" t="e">
        <f>+VLOOKUP(R106,Participants!$A$1:$F$1450,2,FALSE)</f>
        <v>#N/A</v>
      </c>
      <c r="T106" s="57"/>
      <c r="U106" s="57" t="e">
        <f>+VLOOKUP(T106,Participants!$A$1:$F$1450,2,FALSE)</f>
        <v>#N/A</v>
      </c>
      <c r="V106" s="57"/>
      <c r="W106" s="57" t="e">
        <f>+VLOOKUP(V106,Participants!$A$1:$F$1450,2,FALSE)</f>
        <v>#N/A</v>
      </c>
      <c r="X106"/>
    </row>
    <row r="107" spans="2:24" x14ac:dyDescent="0.25">
      <c r="B107" s="13" t="s">
        <v>1477</v>
      </c>
      <c r="C107" s="1"/>
      <c r="D107" s="72"/>
      <c r="E107" s="1"/>
      <c r="F107" s="1" t="e">
        <f>+VLOOKUP(E107,Participants!$A$1:$F$1450,2,FALSE)</f>
        <v>#N/A</v>
      </c>
      <c r="G107" s="1" t="e">
        <f>+VLOOKUP(E107,Participants!$A$1:$F$1450,4,FALSE)</f>
        <v>#N/A</v>
      </c>
      <c r="H107" s="1" t="e">
        <f>+VLOOKUP(E107,Participants!$A$1:$F$1450,5,FALSE)</f>
        <v>#N/A</v>
      </c>
      <c r="I107" s="1" t="e">
        <f>+VLOOKUP(E107,Participants!$A$1:$F$1450,3,FALSE)</f>
        <v>#N/A</v>
      </c>
      <c r="J107" s="1" t="e">
        <f>+VLOOKUP(E107,Participants!$A$1:$G$1450,7,FALSE)</f>
        <v>#N/A</v>
      </c>
      <c r="K107" s="43"/>
      <c r="L107" s="1"/>
      <c r="M107" s="1"/>
      <c r="P107" s="57"/>
      <c r="Q107" s="57" t="e">
        <f>+VLOOKUP(P107,Participants!$A$1:$F$1450,2,FALSE)</f>
        <v>#N/A</v>
      </c>
      <c r="R107" s="57"/>
      <c r="S107" s="57" t="e">
        <f>+VLOOKUP(R107,Participants!$A$1:$F$1450,2,FALSE)</f>
        <v>#N/A</v>
      </c>
      <c r="T107" s="57"/>
      <c r="U107" s="57" t="e">
        <f>+VLOOKUP(T107,Participants!$A$1:$F$1450,2,FALSE)</f>
        <v>#N/A</v>
      </c>
      <c r="V107" s="57"/>
      <c r="W107" s="57" t="e">
        <f>+VLOOKUP(V107,Participants!$A$1:$F$1450,2,FALSE)</f>
        <v>#N/A</v>
      </c>
      <c r="X107"/>
    </row>
    <row r="108" spans="2:24" x14ac:dyDescent="0.25">
      <c r="B108" s="13" t="s">
        <v>1477</v>
      </c>
      <c r="C108" s="1"/>
      <c r="D108" s="72"/>
      <c r="E108" s="1"/>
      <c r="F108" s="1" t="e">
        <f>+VLOOKUP(E108,Participants!$A$1:$F$1450,2,FALSE)</f>
        <v>#N/A</v>
      </c>
      <c r="G108" s="1" t="e">
        <f>+VLOOKUP(E108,Participants!$A$1:$F$1450,4,FALSE)</f>
        <v>#N/A</v>
      </c>
      <c r="H108" s="1" t="e">
        <f>+VLOOKUP(E108,Participants!$A$1:$F$1450,5,FALSE)</f>
        <v>#N/A</v>
      </c>
      <c r="I108" s="1" t="e">
        <f>+VLOOKUP(E108,Participants!$A$1:$F$1450,3,FALSE)</f>
        <v>#N/A</v>
      </c>
      <c r="J108" s="1" t="e">
        <f>+VLOOKUP(E108,Participants!$A$1:$G$1450,7,FALSE)</f>
        <v>#N/A</v>
      </c>
      <c r="K108" s="43"/>
      <c r="L108" s="1"/>
      <c r="M108" s="1"/>
      <c r="P108" s="57"/>
      <c r="Q108" s="57" t="e">
        <f>+VLOOKUP(P108,Participants!$A$1:$F$1450,2,FALSE)</f>
        <v>#N/A</v>
      </c>
      <c r="R108" s="57"/>
      <c r="S108" s="57" t="e">
        <f>+VLOOKUP(R108,Participants!$A$1:$F$1450,2,FALSE)</f>
        <v>#N/A</v>
      </c>
      <c r="T108" s="57"/>
      <c r="U108" s="57" t="e">
        <f>+VLOOKUP(T108,Participants!$A$1:$F$1450,2,FALSE)</f>
        <v>#N/A</v>
      </c>
      <c r="V108" s="57"/>
      <c r="W108" s="57" t="e">
        <f>+VLOOKUP(V108,Participants!$A$1:$F$1450,2,FALSE)</f>
        <v>#N/A</v>
      </c>
      <c r="X108"/>
    </row>
    <row r="109" spans="2:24" x14ac:dyDescent="0.25">
      <c r="B109" s="13" t="s">
        <v>1477</v>
      </c>
      <c r="C109" s="1"/>
      <c r="D109" s="72"/>
      <c r="E109" s="1"/>
      <c r="F109" s="1" t="e">
        <f>+VLOOKUP(E109,Participants!$A$1:$F$1450,2,FALSE)</f>
        <v>#N/A</v>
      </c>
      <c r="G109" s="1" t="e">
        <f>+VLOOKUP(E109,Participants!$A$1:$F$1450,4,FALSE)</f>
        <v>#N/A</v>
      </c>
      <c r="H109" s="1" t="e">
        <f>+VLOOKUP(E109,Participants!$A$1:$F$1450,5,FALSE)</f>
        <v>#N/A</v>
      </c>
      <c r="I109" s="1" t="e">
        <f>+VLOOKUP(E109,Participants!$A$1:$F$1450,3,FALSE)</f>
        <v>#N/A</v>
      </c>
      <c r="J109" s="1" t="e">
        <f>+VLOOKUP(E109,Participants!$A$1:$G$1450,7,FALSE)</f>
        <v>#N/A</v>
      </c>
      <c r="K109" s="43"/>
      <c r="L109" s="1"/>
      <c r="M109" s="1"/>
      <c r="P109" s="57"/>
      <c r="Q109" s="57" t="e">
        <f>+VLOOKUP(P109,Participants!$A$1:$F$1450,2,FALSE)</f>
        <v>#N/A</v>
      </c>
      <c r="R109" s="57"/>
      <c r="S109" s="57" t="e">
        <f>+VLOOKUP(R109,Participants!$A$1:$F$1450,2,FALSE)</f>
        <v>#N/A</v>
      </c>
      <c r="T109" s="57"/>
      <c r="U109" s="57" t="e">
        <f>+VLOOKUP(T109,Participants!$A$1:$F$1450,2,FALSE)</f>
        <v>#N/A</v>
      </c>
      <c r="V109" s="57"/>
      <c r="W109" s="57" t="e">
        <f>+VLOOKUP(V109,Participants!$A$1:$F$1450,2,FALSE)</f>
        <v>#N/A</v>
      </c>
      <c r="X109"/>
    </row>
    <row r="110" spans="2:24" x14ac:dyDescent="0.25">
      <c r="B110" s="13" t="s">
        <v>1477</v>
      </c>
      <c r="C110" s="1"/>
      <c r="D110" s="72"/>
      <c r="E110" s="1"/>
      <c r="F110" s="1" t="e">
        <f>+VLOOKUP(E110,Participants!$A$1:$F$1450,2,FALSE)</f>
        <v>#N/A</v>
      </c>
      <c r="G110" s="1" t="e">
        <f>+VLOOKUP(E110,Participants!$A$1:$F$1450,4,FALSE)</f>
        <v>#N/A</v>
      </c>
      <c r="H110" s="1" t="e">
        <f>+VLOOKUP(E110,Participants!$A$1:$F$1450,5,FALSE)</f>
        <v>#N/A</v>
      </c>
      <c r="I110" s="1" t="e">
        <f>+VLOOKUP(E110,Participants!$A$1:$F$1450,3,FALSE)</f>
        <v>#N/A</v>
      </c>
      <c r="J110" s="1" t="e">
        <f>+VLOOKUP(E110,Participants!$A$1:$G$1450,7,FALSE)</f>
        <v>#N/A</v>
      </c>
      <c r="K110" s="43"/>
      <c r="L110" s="1"/>
      <c r="M110" s="1"/>
      <c r="P110" s="57"/>
      <c r="Q110" s="57" t="e">
        <f>+VLOOKUP(P110,Participants!$A$1:$F$1450,2,FALSE)</f>
        <v>#N/A</v>
      </c>
      <c r="R110" s="57"/>
      <c r="S110" s="57" t="e">
        <f>+VLOOKUP(R110,Participants!$A$1:$F$1450,2,FALSE)</f>
        <v>#N/A</v>
      </c>
      <c r="T110" s="57"/>
      <c r="U110" s="57" t="e">
        <f>+VLOOKUP(T110,Participants!$A$1:$F$1450,2,FALSE)</f>
        <v>#N/A</v>
      </c>
      <c r="V110" s="57"/>
      <c r="W110" s="57" t="e">
        <f>+VLOOKUP(V110,Participants!$A$1:$F$1450,2,FALSE)</f>
        <v>#N/A</v>
      </c>
      <c r="X110"/>
    </row>
    <row r="111" spans="2:24" x14ac:dyDescent="0.25">
      <c r="B111" s="13" t="s">
        <v>1477</v>
      </c>
      <c r="C111" s="1"/>
      <c r="D111" s="72"/>
      <c r="E111" s="1"/>
      <c r="F111" s="1" t="e">
        <f>+VLOOKUP(E111,Participants!$A$1:$F$1450,2,FALSE)</f>
        <v>#N/A</v>
      </c>
      <c r="G111" s="1" t="e">
        <f>+VLOOKUP(E111,Participants!$A$1:$F$1450,4,FALSE)</f>
        <v>#N/A</v>
      </c>
      <c r="H111" s="1" t="e">
        <f>+VLOOKUP(E111,Participants!$A$1:$F$1450,5,FALSE)</f>
        <v>#N/A</v>
      </c>
      <c r="I111" s="1" t="e">
        <f>+VLOOKUP(E111,Participants!$A$1:$F$1450,3,FALSE)</f>
        <v>#N/A</v>
      </c>
      <c r="J111" s="1" t="e">
        <f>+VLOOKUP(E111,Participants!$A$1:$G$1450,7,FALSE)</f>
        <v>#N/A</v>
      </c>
      <c r="K111" s="43"/>
      <c r="L111" s="1"/>
      <c r="M111" s="1"/>
      <c r="P111" s="57"/>
      <c r="Q111" s="57" t="e">
        <f>+VLOOKUP(P111,Participants!$A$1:$F$1450,2,FALSE)</f>
        <v>#N/A</v>
      </c>
      <c r="R111" s="57"/>
      <c r="S111" s="57" t="e">
        <f>+VLOOKUP(R111,Participants!$A$1:$F$1450,2,FALSE)</f>
        <v>#N/A</v>
      </c>
      <c r="T111" s="57"/>
      <c r="U111" s="57" t="e">
        <f>+VLOOKUP(T111,Participants!$A$1:$F$1450,2,FALSE)</f>
        <v>#N/A</v>
      </c>
      <c r="V111" s="57"/>
      <c r="W111" s="57" t="e">
        <f>+VLOOKUP(V111,Participants!$A$1:$F$1450,2,FALSE)</f>
        <v>#N/A</v>
      </c>
      <c r="X111"/>
    </row>
    <row r="112" spans="2:24" x14ac:dyDescent="0.25">
      <c r="B112" s="13" t="s">
        <v>1477</v>
      </c>
      <c r="C112" s="1"/>
      <c r="D112" s="72"/>
      <c r="E112" s="1"/>
      <c r="F112" s="1" t="e">
        <f>+VLOOKUP(E112,Participants!$A$1:$F$1450,2,FALSE)</f>
        <v>#N/A</v>
      </c>
      <c r="G112" s="1" t="e">
        <f>+VLOOKUP(E112,Participants!$A$1:$F$1450,4,FALSE)</f>
        <v>#N/A</v>
      </c>
      <c r="H112" s="1" t="e">
        <f>+VLOOKUP(E112,Participants!$A$1:$F$1450,5,FALSE)</f>
        <v>#N/A</v>
      </c>
      <c r="I112" s="1" t="e">
        <f>+VLOOKUP(E112,Participants!$A$1:$F$1450,3,FALSE)</f>
        <v>#N/A</v>
      </c>
      <c r="J112" s="1" t="e">
        <f>+VLOOKUP(E112,Participants!$A$1:$G$1450,7,FALSE)</f>
        <v>#N/A</v>
      </c>
      <c r="K112" s="43"/>
      <c r="L112" s="1"/>
      <c r="M112" s="1"/>
      <c r="P112" s="57"/>
      <c r="Q112" s="57" t="e">
        <f>+VLOOKUP(P112,Participants!$A$1:$F$1450,2,FALSE)</f>
        <v>#N/A</v>
      </c>
      <c r="R112" s="57"/>
      <c r="S112" s="57" t="e">
        <f>+VLOOKUP(R112,Participants!$A$1:$F$1450,2,FALSE)</f>
        <v>#N/A</v>
      </c>
      <c r="T112" s="57"/>
      <c r="U112" s="57" t="e">
        <f>+VLOOKUP(T112,Participants!$A$1:$F$1450,2,FALSE)</f>
        <v>#N/A</v>
      </c>
      <c r="V112" s="57"/>
      <c r="W112" s="57" t="e">
        <f>+VLOOKUP(V112,Participants!$A$1:$F$1450,2,FALSE)</f>
        <v>#N/A</v>
      </c>
      <c r="X112"/>
    </row>
    <row r="113" spans="2:24" x14ac:dyDescent="0.25">
      <c r="B113" s="13" t="s">
        <v>1477</v>
      </c>
      <c r="C113" s="1"/>
      <c r="D113" s="72"/>
      <c r="E113" s="1"/>
      <c r="F113" s="1" t="e">
        <f>+VLOOKUP(E113,Participants!$A$1:$F$1450,2,FALSE)</f>
        <v>#N/A</v>
      </c>
      <c r="G113" s="1" t="e">
        <f>+VLOOKUP(E113,Participants!$A$1:$F$1450,4,FALSE)</f>
        <v>#N/A</v>
      </c>
      <c r="H113" s="1" t="e">
        <f>+VLOOKUP(E113,Participants!$A$1:$F$1450,5,FALSE)</f>
        <v>#N/A</v>
      </c>
      <c r="I113" s="1" t="e">
        <f>+VLOOKUP(E113,Participants!$A$1:$F$1450,3,FALSE)</f>
        <v>#N/A</v>
      </c>
      <c r="J113" s="1" t="e">
        <f>+VLOOKUP(E113,Participants!$A$1:$G$1450,7,FALSE)</f>
        <v>#N/A</v>
      </c>
      <c r="K113" s="43"/>
      <c r="L113" s="1"/>
      <c r="M113" s="1"/>
      <c r="P113" s="57"/>
      <c r="Q113" s="57" t="e">
        <f>+VLOOKUP(P113,Participants!$A$1:$F$1450,2,FALSE)</f>
        <v>#N/A</v>
      </c>
      <c r="R113" s="57"/>
      <c r="S113" s="57" t="e">
        <f>+VLOOKUP(R113,Participants!$A$1:$F$1450,2,FALSE)</f>
        <v>#N/A</v>
      </c>
      <c r="T113" s="57"/>
      <c r="U113" s="57" t="e">
        <f>+VLOOKUP(T113,Participants!$A$1:$F$1450,2,FALSE)</f>
        <v>#N/A</v>
      </c>
      <c r="V113" s="57"/>
      <c r="W113" s="57" t="e">
        <f>+VLOOKUP(V113,Participants!$A$1:$F$1450,2,FALSE)</f>
        <v>#N/A</v>
      </c>
      <c r="X113"/>
    </row>
    <row r="114" spans="2:24" x14ac:dyDescent="0.25">
      <c r="B114" s="13" t="s">
        <v>1477</v>
      </c>
      <c r="C114" s="1"/>
      <c r="D114" s="72"/>
      <c r="E114" s="1"/>
      <c r="F114" s="1" t="e">
        <f>+VLOOKUP(E114,Participants!$A$1:$F$1450,2,FALSE)</f>
        <v>#N/A</v>
      </c>
      <c r="G114" s="1" t="e">
        <f>+VLOOKUP(E114,Participants!$A$1:$F$1450,4,FALSE)</f>
        <v>#N/A</v>
      </c>
      <c r="H114" s="1" t="e">
        <f>+VLOOKUP(E114,Participants!$A$1:$F$1450,5,FALSE)</f>
        <v>#N/A</v>
      </c>
      <c r="I114" s="1" t="e">
        <f>+VLOOKUP(E114,Participants!$A$1:$F$1450,3,FALSE)</f>
        <v>#N/A</v>
      </c>
      <c r="J114" s="1" t="e">
        <f>+VLOOKUP(E114,Participants!$A$1:$G$1450,7,FALSE)</f>
        <v>#N/A</v>
      </c>
      <c r="K114" s="43"/>
      <c r="L114" s="1"/>
      <c r="M114" s="1"/>
      <c r="P114" s="57"/>
      <c r="Q114" s="57" t="e">
        <f>+VLOOKUP(P114,Participants!$A$1:$F$1450,2,FALSE)</f>
        <v>#N/A</v>
      </c>
      <c r="R114" s="57"/>
      <c r="S114" s="57" t="e">
        <f>+VLOOKUP(R114,Participants!$A$1:$F$1450,2,FALSE)</f>
        <v>#N/A</v>
      </c>
      <c r="T114" s="57"/>
      <c r="U114" s="57" t="e">
        <f>+VLOOKUP(T114,Participants!$A$1:$F$1450,2,FALSE)</f>
        <v>#N/A</v>
      </c>
      <c r="V114" s="57"/>
      <c r="W114" s="57" t="e">
        <f>+VLOOKUP(V114,Participants!$A$1:$F$1450,2,FALSE)</f>
        <v>#N/A</v>
      </c>
      <c r="X114"/>
    </row>
    <row r="115" spans="2:24" x14ac:dyDescent="0.25">
      <c r="B115" s="13" t="s">
        <v>1477</v>
      </c>
      <c r="C115" s="1"/>
      <c r="D115" s="72"/>
      <c r="E115" s="1"/>
      <c r="F115" s="1" t="e">
        <f>+VLOOKUP(E115,Participants!$A$1:$F$1450,2,FALSE)</f>
        <v>#N/A</v>
      </c>
      <c r="G115" s="1" t="e">
        <f>+VLOOKUP(E115,Participants!$A$1:$F$1450,4,FALSE)</f>
        <v>#N/A</v>
      </c>
      <c r="H115" s="1" t="e">
        <f>+VLOOKUP(E115,Participants!$A$1:$F$1450,5,FALSE)</f>
        <v>#N/A</v>
      </c>
      <c r="I115" s="1" t="e">
        <f>+VLOOKUP(E115,Participants!$A$1:$F$1450,3,FALSE)</f>
        <v>#N/A</v>
      </c>
      <c r="J115" s="1" t="e">
        <f>+VLOOKUP(E115,Participants!$A$1:$G$1450,7,FALSE)</f>
        <v>#N/A</v>
      </c>
      <c r="K115" s="43"/>
      <c r="L115" s="1"/>
      <c r="M115" s="1"/>
      <c r="P115" s="57"/>
      <c r="Q115" s="57" t="e">
        <f>+VLOOKUP(P115,Participants!$A$1:$F$1450,2,FALSE)</f>
        <v>#N/A</v>
      </c>
      <c r="R115" s="57"/>
      <c r="S115" s="57" t="e">
        <f>+VLOOKUP(R115,Participants!$A$1:$F$1450,2,FALSE)</f>
        <v>#N/A</v>
      </c>
      <c r="T115" s="57"/>
      <c r="U115" s="57" t="e">
        <f>+VLOOKUP(T115,Participants!$A$1:$F$1450,2,FALSE)</f>
        <v>#N/A</v>
      </c>
      <c r="V115" s="57"/>
      <c r="W115" s="57" t="e">
        <f>+VLOOKUP(V115,Participants!$A$1:$F$1450,2,FALSE)</f>
        <v>#N/A</v>
      </c>
      <c r="X115"/>
    </row>
    <row r="116" spans="2:24" x14ac:dyDescent="0.25">
      <c r="B116" s="13" t="s">
        <v>1477</v>
      </c>
      <c r="C116" s="1"/>
      <c r="D116" s="72"/>
      <c r="E116" s="1"/>
      <c r="F116" s="1" t="e">
        <f>+VLOOKUP(E116,Participants!$A$1:$F$1450,2,FALSE)</f>
        <v>#N/A</v>
      </c>
      <c r="G116" s="1" t="e">
        <f>+VLOOKUP(E116,Participants!$A$1:$F$1450,4,FALSE)</f>
        <v>#N/A</v>
      </c>
      <c r="H116" s="1" t="e">
        <f>+VLOOKUP(E116,Participants!$A$1:$F$1450,5,FALSE)</f>
        <v>#N/A</v>
      </c>
      <c r="I116" s="1" t="e">
        <f>+VLOOKUP(E116,Participants!$A$1:$F$1450,3,FALSE)</f>
        <v>#N/A</v>
      </c>
      <c r="J116" s="1" t="e">
        <f>+VLOOKUP(E116,Participants!$A$1:$G$1450,7,FALSE)</f>
        <v>#N/A</v>
      </c>
      <c r="K116" s="43"/>
      <c r="L116" s="1"/>
      <c r="M116" s="1"/>
      <c r="P116" s="57"/>
      <c r="Q116" s="57" t="e">
        <f>+VLOOKUP(P116,Participants!$A$1:$F$1450,2,FALSE)</f>
        <v>#N/A</v>
      </c>
      <c r="R116" s="57"/>
      <c r="S116" s="57" t="e">
        <f>+VLOOKUP(R116,Participants!$A$1:$F$1450,2,FALSE)</f>
        <v>#N/A</v>
      </c>
      <c r="T116" s="57"/>
      <c r="U116" s="57" t="e">
        <f>+VLOOKUP(T116,Participants!$A$1:$F$1450,2,FALSE)</f>
        <v>#N/A</v>
      </c>
      <c r="V116" s="57"/>
      <c r="W116" s="57" t="e">
        <f>+VLOOKUP(V116,Participants!$A$1:$F$1450,2,FALSE)</f>
        <v>#N/A</v>
      </c>
      <c r="X116"/>
    </row>
    <row r="117" spans="2:24" x14ac:dyDescent="0.25">
      <c r="B117" s="13" t="s">
        <v>1477</v>
      </c>
      <c r="C117" s="1"/>
      <c r="D117" s="72"/>
      <c r="E117" s="1"/>
      <c r="F117" s="1" t="e">
        <f>+VLOOKUP(E117,Participants!$A$1:$F$1450,2,FALSE)</f>
        <v>#N/A</v>
      </c>
      <c r="G117" s="1" t="e">
        <f>+VLOOKUP(E117,Participants!$A$1:$F$1450,4,FALSE)</f>
        <v>#N/A</v>
      </c>
      <c r="H117" s="1" t="e">
        <f>+VLOOKUP(E117,Participants!$A$1:$F$1450,5,FALSE)</f>
        <v>#N/A</v>
      </c>
      <c r="I117" s="1" t="e">
        <f>+VLOOKUP(E117,Participants!$A$1:$F$1450,3,FALSE)</f>
        <v>#N/A</v>
      </c>
      <c r="J117" s="1" t="e">
        <f>+VLOOKUP(E117,Participants!$A$1:$G$1450,7,FALSE)</f>
        <v>#N/A</v>
      </c>
      <c r="K117" s="43"/>
      <c r="L117" s="1"/>
      <c r="M117" s="1"/>
      <c r="P117" s="57"/>
      <c r="Q117" s="57" t="e">
        <f>+VLOOKUP(P117,Participants!$A$1:$F$1450,2,FALSE)</f>
        <v>#N/A</v>
      </c>
      <c r="R117" s="57"/>
      <c r="S117" s="57" t="e">
        <f>+VLOOKUP(R117,Participants!$A$1:$F$1450,2,FALSE)</f>
        <v>#N/A</v>
      </c>
      <c r="T117" s="57"/>
      <c r="U117" s="57" t="e">
        <f>+VLOOKUP(T117,Participants!$A$1:$F$1450,2,FALSE)</f>
        <v>#N/A</v>
      </c>
      <c r="V117" s="57"/>
      <c r="W117" s="57" t="e">
        <f>+VLOOKUP(V117,Participants!$A$1:$F$1450,2,FALSE)</f>
        <v>#N/A</v>
      </c>
      <c r="X117"/>
    </row>
    <row r="118" spans="2:24" x14ac:dyDescent="0.25">
      <c r="B118" s="13" t="s">
        <v>1477</v>
      </c>
      <c r="C118" s="1"/>
      <c r="D118" s="72"/>
      <c r="E118" s="1"/>
      <c r="F118" s="1" t="e">
        <f>+VLOOKUP(E118,Participants!$A$1:$F$1450,2,FALSE)</f>
        <v>#N/A</v>
      </c>
      <c r="G118" s="1" t="e">
        <f>+VLOOKUP(E118,Participants!$A$1:$F$1450,4,FALSE)</f>
        <v>#N/A</v>
      </c>
      <c r="H118" s="1" t="e">
        <f>+VLOOKUP(E118,Participants!$A$1:$F$1450,5,FALSE)</f>
        <v>#N/A</v>
      </c>
      <c r="I118" s="1" t="e">
        <f>+VLOOKUP(E118,Participants!$A$1:$F$1450,3,FALSE)</f>
        <v>#N/A</v>
      </c>
      <c r="J118" s="1" t="e">
        <f>+VLOOKUP(E118,Participants!$A$1:$G$1450,7,FALSE)</f>
        <v>#N/A</v>
      </c>
      <c r="K118" s="43"/>
      <c r="L118" s="1"/>
      <c r="M118" s="1"/>
      <c r="P118" s="57"/>
      <c r="Q118" s="57" t="e">
        <f>+VLOOKUP(P118,Participants!$A$1:$F$1450,2,FALSE)</f>
        <v>#N/A</v>
      </c>
      <c r="R118" s="57"/>
      <c r="S118" s="57" t="e">
        <f>+VLOOKUP(R118,Participants!$A$1:$F$1450,2,FALSE)</f>
        <v>#N/A</v>
      </c>
      <c r="T118" s="57"/>
      <c r="U118" s="57" t="e">
        <f>+VLOOKUP(T118,Participants!$A$1:$F$1450,2,FALSE)</f>
        <v>#N/A</v>
      </c>
      <c r="V118" s="57"/>
      <c r="W118" s="57" t="e">
        <f>+VLOOKUP(V118,Participants!$A$1:$F$1450,2,FALSE)</f>
        <v>#N/A</v>
      </c>
      <c r="X118"/>
    </row>
    <row r="119" spans="2:24" x14ac:dyDescent="0.25">
      <c r="B119" s="13" t="s">
        <v>1477</v>
      </c>
      <c r="C119" s="1"/>
      <c r="D119" s="72"/>
      <c r="E119" s="1"/>
      <c r="F119" s="1" t="e">
        <f>+VLOOKUP(E119,Participants!$A$1:$F$1450,2,FALSE)</f>
        <v>#N/A</v>
      </c>
      <c r="G119" s="1" t="e">
        <f>+VLOOKUP(E119,Participants!$A$1:$F$1450,4,FALSE)</f>
        <v>#N/A</v>
      </c>
      <c r="H119" s="1" t="e">
        <f>+VLOOKUP(E119,Participants!$A$1:$F$1450,5,FALSE)</f>
        <v>#N/A</v>
      </c>
      <c r="I119" s="1" t="e">
        <f>+VLOOKUP(E119,Participants!$A$1:$F$1450,3,FALSE)</f>
        <v>#N/A</v>
      </c>
      <c r="J119" s="1" t="e">
        <f>+VLOOKUP(E119,Participants!$A$1:$G$1450,7,FALSE)</f>
        <v>#N/A</v>
      </c>
      <c r="K119" s="43"/>
      <c r="L119" s="1"/>
      <c r="M119" s="1"/>
      <c r="P119" s="57"/>
      <c r="Q119" s="57" t="e">
        <f>+VLOOKUP(P119,Participants!$A$1:$F$1450,2,FALSE)</f>
        <v>#N/A</v>
      </c>
      <c r="R119" s="57"/>
      <c r="S119" s="57" t="e">
        <f>+VLOOKUP(R119,Participants!$A$1:$F$1450,2,FALSE)</f>
        <v>#N/A</v>
      </c>
      <c r="T119" s="57"/>
      <c r="U119" s="57" t="e">
        <f>+VLOOKUP(T119,Participants!$A$1:$F$1450,2,FALSE)</f>
        <v>#N/A</v>
      </c>
      <c r="V119" s="57"/>
      <c r="W119" s="57" t="e">
        <f>+VLOOKUP(V119,Participants!$A$1:$F$1450,2,FALSE)</f>
        <v>#N/A</v>
      </c>
      <c r="X119"/>
    </row>
    <row r="120" spans="2:24" x14ac:dyDescent="0.25">
      <c r="B120" s="13" t="s">
        <v>1477</v>
      </c>
      <c r="C120" s="1"/>
      <c r="D120" s="72"/>
      <c r="E120" s="1"/>
      <c r="F120" s="1" t="e">
        <f>+VLOOKUP(E120,Participants!$A$1:$F$1450,2,FALSE)</f>
        <v>#N/A</v>
      </c>
      <c r="G120" s="1" t="e">
        <f>+VLOOKUP(E120,Participants!$A$1:$F$1450,4,FALSE)</f>
        <v>#N/A</v>
      </c>
      <c r="H120" s="1" t="e">
        <f>+VLOOKUP(E120,Participants!$A$1:$F$1450,5,FALSE)</f>
        <v>#N/A</v>
      </c>
      <c r="I120" s="1" t="e">
        <f>+VLOOKUP(E120,Participants!$A$1:$F$1450,3,FALSE)</f>
        <v>#N/A</v>
      </c>
      <c r="J120" s="1" t="e">
        <f>+VLOOKUP(E120,Participants!$A$1:$G$1450,7,FALSE)</f>
        <v>#N/A</v>
      </c>
      <c r="K120" s="43"/>
      <c r="L120" s="1"/>
      <c r="M120" s="1"/>
      <c r="P120" s="57"/>
      <c r="Q120" s="57" t="e">
        <f>+VLOOKUP(P120,Participants!$A$1:$F$1450,2,FALSE)</f>
        <v>#N/A</v>
      </c>
      <c r="R120" s="57"/>
      <c r="S120" s="57" t="e">
        <f>+VLOOKUP(R120,Participants!$A$1:$F$1450,2,FALSE)</f>
        <v>#N/A</v>
      </c>
      <c r="T120" s="57"/>
      <c r="U120" s="57" t="e">
        <f>+VLOOKUP(T120,Participants!$A$1:$F$1450,2,FALSE)</f>
        <v>#N/A</v>
      </c>
      <c r="V120" s="57"/>
      <c r="W120" s="57" t="e">
        <f>+VLOOKUP(V120,Participants!$A$1:$F$1450,2,FALSE)</f>
        <v>#N/A</v>
      </c>
      <c r="X120"/>
    </row>
    <row r="121" spans="2:24" x14ac:dyDescent="0.25">
      <c r="B121" s="13" t="s">
        <v>1477</v>
      </c>
      <c r="C121" s="1"/>
      <c r="D121" s="72"/>
      <c r="E121" s="1"/>
      <c r="F121" s="1" t="e">
        <f>+VLOOKUP(E121,Participants!$A$1:$F$1450,2,FALSE)</f>
        <v>#N/A</v>
      </c>
      <c r="G121" s="1" t="e">
        <f>+VLOOKUP(E121,Participants!$A$1:$F$1450,4,FALSE)</f>
        <v>#N/A</v>
      </c>
      <c r="H121" s="1" t="e">
        <f>+VLOOKUP(E121,Participants!$A$1:$F$1450,5,FALSE)</f>
        <v>#N/A</v>
      </c>
      <c r="I121" s="1" t="e">
        <f>+VLOOKUP(E121,Participants!$A$1:$F$1450,3,FALSE)</f>
        <v>#N/A</v>
      </c>
      <c r="J121" s="1" t="e">
        <f>+VLOOKUP(E121,Participants!$A$1:$G$1450,7,FALSE)</f>
        <v>#N/A</v>
      </c>
      <c r="K121" s="43"/>
      <c r="L121" s="1"/>
      <c r="M121" s="1"/>
      <c r="P121" s="57"/>
      <c r="Q121" s="57" t="e">
        <f>+VLOOKUP(P121,Participants!$A$1:$F$1450,2,FALSE)</f>
        <v>#N/A</v>
      </c>
      <c r="R121" s="57"/>
      <c r="S121" s="57" t="e">
        <f>+VLOOKUP(R121,Participants!$A$1:$F$1450,2,FALSE)</f>
        <v>#N/A</v>
      </c>
      <c r="T121" s="57"/>
      <c r="U121" s="57" t="e">
        <f>+VLOOKUP(T121,Participants!$A$1:$F$1450,2,FALSE)</f>
        <v>#N/A</v>
      </c>
      <c r="V121" s="57"/>
      <c r="W121" s="57" t="e">
        <f>+VLOOKUP(V121,Participants!$A$1:$F$1450,2,FALSE)</f>
        <v>#N/A</v>
      </c>
      <c r="X121"/>
    </row>
    <row r="122" spans="2:24" x14ac:dyDescent="0.25">
      <c r="B122" s="13" t="s">
        <v>1477</v>
      </c>
      <c r="C122" s="1"/>
      <c r="D122" s="72"/>
      <c r="E122" s="1"/>
      <c r="F122" s="1" t="e">
        <f>+VLOOKUP(E122,Participants!$A$1:$F$1450,2,FALSE)</f>
        <v>#N/A</v>
      </c>
      <c r="G122" s="1" t="e">
        <f>+VLOOKUP(E122,Participants!$A$1:$F$1450,4,FALSE)</f>
        <v>#N/A</v>
      </c>
      <c r="H122" s="1" t="e">
        <f>+VLOOKUP(E122,Participants!$A$1:$F$1450,5,FALSE)</f>
        <v>#N/A</v>
      </c>
      <c r="I122" s="1" t="e">
        <f>+VLOOKUP(E122,Participants!$A$1:$F$1450,3,FALSE)</f>
        <v>#N/A</v>
      </c>
      <c r="J122" s="1" t="e">
        <f>+VLOOKUP(E122,Participants!$A$1:$G$1450,7,FALSE)</f>
        <v>#N/A</v>
      </c>
      <c r="K122" s="43"/>
      <c r="L122" s="1"/>
      <c r="M122" s="1"/>
      <c r="P122" s="57"/>
      <c r="Q122" s="57" t="e">
        <f>+VLOOKUP(P122,Participants!$A$1:$F$1450,2,FALSE)</f>
        <v>#N/A</v>
      </c>
      <c r="R122" s="57"/>
      <c r="S122" s="57" t="e">
        <f>+VLOOKUP(R122,Participants!$A$1:$F$1450,2,FALSE)</f>
        <v>#N/A</v>
      </c>
      <c r="T122" s="57"/>
      <c r="U122" s="57" t="e">
        <f>+VLOOKUP(T122,Participants!$A$1:$F$1450,2,FALSE)</f>
        <v>#N/A</v>
      </c>
      <c r="V122" s="57"/>
      <c r="W122" s="57" t="e">
        <f>+VLOOKUP(V122,Participants!$A$1:$F$1450,2,FALSE)</f>
        <v>#N/A</v>
      </c>
      <c r="X122"/>
    </row>
    <row r="123" spans="2:24" x14ac:dyDescent="0.25">
      <c r="B123" s="13" t="s">
        <v>1477</v>
      </c>
      <c r="C123" s="1"/>
      <c r="D123" s="72"/>
      <c r="E123" s="1"/>
      <c r="F123" s="1" t="e">
        <f>+VLOOKUP(E123,Participants!$A$1:$F$1450,2,FALSE)</f>
        <v>#N/A</v>
      </c>
      <c r="G123" s="1" t="e">
        <f>+VLOOKUP(E123,Participants!$A$1:$F$1450,4,FALSE)</f>
        <v>#N/A</v>
      </c>
      <c r="H123" s="1" t="e">
        <f>+VLOOKUP(E123,Participants!$A$1:$F$1450,5,FALSE)</f>
        <v>#N/A</v>
      </c>
      <c r="I123" s="1" t="e">
        <f>+VLOOKUP(E123,Participants!$A$1:$F$1450,3,FALSE)</f>
        <v>#N/A</v>
      </c>
      <c r="J123" s="1" t="e">
        <f>+VLOOKUP(E123,Participants!$A$1:$G$1450,7,FALSE)</f>
        <v>#N/A</v>
      </c>
      <c r="K123" s="43"/>
      <c r="L123" s="1"/>
      <c r="M123" s="1"/>
      <c r="P123" s="57"/>
      <c r="Q123" s="57" t="e">
        <f>+VLOOKUP(P123,Participants!$A$1:$F$1450,2,FALSE)</f>
        <v>#N/A</v>
      </c>
      <c r="R123" s="57"/>
      <c r="S123" s="57" t="e">
        <f>+VLOOKUP(R123,Participants!$A$1:$F$1450,2,FALSE)</f>
        <v>#N/A</v>
      </c>
      <c r="T123" s="57"/>
      <c r="U123" s="57" t="e">
        <f>+VLOOKUP(T123,Participants!$A$1:$F$1450,2,FALSE)</f>
        <v>#N/A</v>
      </c>
      <c r="V123" s="57"/>
      <c r="W123" s="57" t="e">
        <f>+VLOOKUP(V123,Participants!$A$1:$F$1450,2,FALSE)</f>
        <v>#N/A</v>
      </c>
      <c r="X123"/>
    </row>
    <row r="124" spans="2:24" x14ac:dyDescent="0.25">
      <c r="B124" s="13" t="s">
        <v>1477</v>
      </c>
      <c r="C124" s="1"/>
      <c r="D124" s="72"/>
      <c r="E124" s="1"/>
      <c r="F124" s="1" t="e">
        <f>+VLOOKUP(E124,Participants!$A$1:$F$1450,2,FALSE)</f>
        <v>#N/A</v>
      </c>
      <c r="G124" s="1" t="e">
        <f>+VLOOKUP(E124,Participants!$A$1:$F$1450,4,FALSE)</f>
        <v>#N/A</v>
      </c>
      <c r="H124" s="1" t="e">
        <f>+VLOOKUP(E124,Participants!$A$1:$F$1450,5,FALSE)</f>
        <v>#N/A</v>
      </c>
      <c r="I124" s="1" t="e">
        <f>+VLOOKUP(E124,Participants!$A$1:$F$1450,3,FALSE)</f>
        <v>#N/A</v>
      </c>
      <c r="J124" s="1" t="e">
        <f>+VLOOKUP(E124,Participants!$A$1:$G$1450,7,FALSE)</f>
        <v>#N/A</v>
      </c>
      <c r="K124" s="43"/>
      <c r="L124" s="1"/>
      <c r="M124" s="1"/>
      <c r="P124" s="57"/>
      <c r="Q124" s="57" t="e">
        <f>+VLOOKUP(P124,Participants!$A$1:$F$1450,2,FALSE)</f>
        <v>#N/A</v>
      </c>
      <c r="R124" s="57"/>
      <c r="S124" s="57" t="e">
        <f>+VLOOKUP(R124,Participants!$A$1:$F$1450,2,FALSE)</f>
        <v>#N/A</v>
      </c>
      <c r="T124" s="57"/>
      <c r="U124" s="57" t="e">
        <f>+VLOOKUP(T124,Participants!$A$1:$F$1450,2,FALSE)</f>
        <v>#N/A</v>
      </c>
      <c r="V124" s="57"/>
      <c r="W124" s="57" t="e">
        <f>+VLOOKUP(V124,Participants!$A$1:$F$1450,2,FALSE)</f>
        <v>#N/A</v>
      </c>
      <c r="X124"/>
    </row>
    <row r="125" spans="2:24" x14ac:dyDescent="0.25">
      <c r="B125" s="13" t="s">
        <v>1477</v>
      </c>
      <c r="C125" s="1"/>
      <c r="D125" s="72"/>
      <c r="E125" s="1"/>
      <c r="F125" s="1" t="e">
        <f>+VLOOKUP(E125,Participants!$A$1:$F$1450,2,FALSE)</f>
        <v>#N/A</v>
      </c>
      <c r="G125" s="1" t="e">
        <f>+VLOOKUP(E125,Participants!$A$1:$F$1450,4,FALSE)</f>
        <v>#N/A</v>
      </c>
      <c r="H125" s="1" t="e">
        <f>+VLOOKUP(E125,Participants!$A$1:$F$1450,5,FALSE)</f>
        <v>#N/A</v>
      </c>
      <c r="I125" s="1" t="e">
        <f>+VLOOKUP(E125,Participants!$A$1:$F$1450,3,FALSE)</f>
        <v>#N/A</v>
      </c>
      <c r="J125" s="1" t="e">
        <f>+VLOOKUP(E125,Participants!$A$1:$G$1450,7,FALSE)</f>
        <v>#N/A</v>
      </c>
      <c r="K125" s="43"/>
      <c r="L125" s="1"/>
      <c r="M125" s="1"/>
      <c r="P125" s="57"/>
      <c r="Q125" s="57" t="e">
        <f>+VLOOKUP(P125,Participants!$A$1:$F$1450,2,FALSE)</f>
        <v>#N/A</v>
      </c>
      <c r="R125" s="57"/>
      <c r="S125" s="57" t="e">
        <f>+VLOOKUP(R125,Participants!$A$1:$F$1450,2,FALSE)</f>
        <v>#N/A</v>
      </c>
      <c r="T125" s="57"/>
      <c r="U125" s="57" t="e">
        <f>+VLOOKUP(T125,Participants!$A$1:$F$1450,2,FALSE)</f>
        <v>#N/A</v>
      </c>
      <c r="V125" s="57"/>
      <c r="W125" s="57" t="e">
        <f>+VLOOKUP(V125,Participants!$A$1:$F$1450,2,FALSE)</f>
        <v>#N/A</v>
      </c>
      <c r="X125"/>
    </row>
    <row r="126" spans="2:24" x14ac:dyDescent="0.25">
      <c r="B126" s="13" t="s">
        <v>1477</v>
      </c>
      <c r="C126" s="1"/>
      <c r="D126" s="72"/>
      <c r="E126" s="1"/>
      <c r="F126" s="1" t="e">
        <f>+VLOOKUP(E126,Participants!$A$1:$F$1450,2,FALSE)</f>
        <v>#N/A</v>
      </c>
      <c r="G126" s="1" t="e">
        <f>+VLOOKUP(E126,Participants!$A$1:$F$1450,4,FALSE)</f>
        <v>#N/A</v>
      </c>
      <c r="H126" s="1" t="e">
        <f>+VLOOKUP(E126,Participants!$A$1:$F$1450,5,FALSE)</f>
        <v>#N/A</v>
      </c>
      <c r="I126" s="1" t="e">
        <f>+VLOOKUP(E126,Participants!$A$1:$F$1450,3,FALSE)</f>
        <v>#N/A</v>
      </c>
      <c r="J126" s="1" t="e">
        <f>+VLOOKUP(E126,Participants!$A$1:$G$1450,7,FALSE)</f>
        <v>#N/A</v>
      </c>
      <c r="K126" s="43"/>
      <c r="L126" s="1"/>
      <c r="M126" s="1"/>
      <c r="P126" s="57"/>
      <c r="Q126" s="57" t="e">
        <f>+VLOOKUP(P126,Participants!$A$1:$F$1450,2,FALSE)</f>
        <v>#N/A</v>
      </c>
      <c r="R126" s="57"/>
      <c r="S126" s="57" t="e">
        <f>+VLOOKUP(R126,Participants!$A$1:$F$1450,2,FALSE)</f>
        <v>#N/A</v>
      </c>
      <c r="T126" s="57"/>
      <c r="U126" s="57" t="e">
        <f>+VLOOKUP(T126,Participants!$A$1:$F$1450,2,FALSE)</f>
        <v>#N/A</v>
      </c>
      <c r="V126" s="57"/>
      <c r="W126" s="57" t="e">
        <f>+VLOOKUP(V126,Participants!$A$1:$F$1450,2,FALSE)</f>
        <v>#N/A</v>
      </c>
      <c r="X126"/>
    </row>
    <row r="127" spans="2:24" x14ac:dyDescent="0.25">
      <c r="B127" s="13" t="s">
        <v>1477</v>
      </c>
      <c r="C127" s="1"/>
      <c r="D127" s="72"/>
      <c r="E127" s="1"/>
      <c r="F127" s="1" t="e">
        <f>+VLOOKUP(E127,Participants!$A$1:$F$1450,2,FALSE)</f>
        <v>#N/A</v>
      </c>
      <c r="G127" s="1" t="e">
        <f>+VLOOKUP(E127,Participants!$A$1:$F$1450,4,FALSE)</f>
        <v>#N/A</v>
      </c>
      <c r="H127" s="1" t="e">
        <f>+VLOOKUP(E127,Participants!$A$1:$F$1450,5,FALSE)</f>
        <v>#N/A</v>
      </c>
      <c r="I127" s="1" t="e">
        <f>+VLOOKUP(E127,Participants!$A$1:$F$1450,3,FALSE)</f>
        <v>#N/A</v>
      </c>
      <c r="J127" s="1" t="e">
        <f>+VLOOKUP(E127,Participants!$A$1:$G$1450,7,FALSE)</f>
        <v>#N/A</v>
      </c>
      <c r="K127" s="43"/>
      <c r="L127" s="1"/>
      <c r="M127" s="1"/>
      <c r="P127" s="57"/>
      <c r="Q127" s="57" t="e">
        <f>+VLOOKUP(P127,Participants!$A$1:$F$1450,2,FALSE)</f>
        <v>#N/A</v>
      </c>
      <c r="R127" s="57"/>
      <c r="S127" s="57" t="e">
        <f>+VLOOKUP(R127,Participants!$A$1:$F$1450,2,FALSE)</f>
        <v>#N/A</v>
      </c>
      <c r="T127" s="57"/>
      <c r="U127" s="57" t="e">
        <f>+VLOOKUP(T127,Participants!$A$1:$F$1450,2,FALSE)</f>
        <v>#N/A</v>
      </c>
      <c r="V127" s="57"/>
      <c r="W127" s="57" t="e">
        <f>+VLOOKUP(V127,Participants!$A$1:$F$1450,2,FALSE)</f>
        <v>#N/A</v>
      </c>
      <c r="X127"/>
    </row>
    <row r="128" spans="2:24" x14ac:dyDescent="0.25">
      <c r="B128" s="13" t="s">
        <v>1477</v>
      </c>
      <c r="C128" s="1"/>
      <c r="D128" s="72"/>
      <c r="E128" s="1"/>
      <c r="F128" s="1" t="e">
        <f>+VLOOKUP(E128,Participants!$A$1:$F$1450,2,FALSE)</f>
        <v>#N/A</v>
      </c>
      <c r="G128" s="1" t="e">
        <f>+VLOOKUP(E128,Participants!$A$1:$F$1450,4,FALSE)</f>
        <v>#N/A</v>
      </c>
      <c r="H128" s="1" t="e">
        <f>+VLOOKUP(E128,Participants!$A$1:$F$1450,5,FALSE)</f>
        <v>#N/A</v>
      </c>
      <c r="I128" s="1" t="e">
        <f>+VLOOKUP(E128,Participants!$A$1:$F$1450,3,FALSE)</f>
        <v>#N/A</v>
      </c>
      <c r="J128" s="1" t="e">
        <f>+VLOOKUP(E128,Participants!$A$1:$G$1450,7,FALSE)</f>
        <v>#N/A</v>
      </c>
      <c r="K128" s="43"/>
      <c r="L128" s="1"/>
      <c r="M128" s="1"/>
      <c r="P128" s="57"/>
      <c r="Q128" s="57" t="e">
        <f>+VLOOKUP(P128,Participants!$A$1:$F$1450,2,FALSE)</f>
        <v>#N/A</v>
      </c>
      <c r="R128" s="57"/>
      <c r="S128" s="57" t="e">
        <f>+VLOOKUP(R128,Participants!$A$1:$F$1450,2,FALSE)</f>
        <v>#N/A</v>
      </c>
      <c r="T128" s="57"/>
      <c r="U128" s="57" t="e">
        <f>+VLOOKUP(T128,Participants!$A$1:$F$1450,2,FALSE)</f>
        <v>#N/A</v>
      </c>
      <c r="V128" s="57"/>
      <c r="W128" s="57" t="e">
        <f>+VLOOKUP(V128,Participants!$A$1:$F$1450,2,FALSE)</f>
        <v>#N/A</v>
      </c>
      <c r="X128"/>
    </row>
    <row r="129" spans="2:24" x14ac:dyDescent="0.25">
      <c r="B129" s="13" t="s">
        <v>1477</v>
      </c>
      <c r="C129" s="1"/>
      <c r="D129" s="72"/>
      <c r="E129" s="1"/>
      <c r="F129" s="1" t="e">
        <f>+VLOOKUP(E129,Participants!$A$1:$F$1450,2,FALSE)</f>
        <v>#N/A</v>
      </c>
      <c r="G129" s="1" t="e">
        <f>+VLOOKUP(E129,Participants!$A$1:$F$1450,4,FALSE)</f>
        <v>#N/A</v>
      </c>
      <c r="H129" s="1" t="e">
        <f>+VLOOKUP(E129,Participants!$A$1:$F$1450,5,FALSE)</f>
        <v>#N/A</v>
      </c>
      <c r="I129" s="1" t="e">
        <f>+VLOOKUP(E129,Participants!$A$1:$F$1450,3,FALSE)</f>
        <v>#N/A</v>
      </c>
      <c r="J129" s="1" t="e">
        <f>+VLOOKUP(E129,Participants!$A$1:$G$1450,7,FALSE)</f>
        <v>#N/A</v>
      </c>
      <c r="K129" s="43"/>
      <c r="L129" s="1"/>
      <c r="M129" s="1"/>
      <c r="P129" s="57"/>
      <c r="Q129" s="57" t="e">
        <f>+VLOOKUP(P129,Participants!$A$1:$F$1450,2,FALSE)</f>
        <v>#N/A</v>
      </c>
      <c r="R129" s="57"/>
      <c r="S129" s="57" t="e">
        <f>+VLOOKUP(R129,Participants!$A$1:$F$1450,2,FALSE)</f>
        <v>#N/A</v>
      </c>
      <c r="T129" s="57"/>
      <c r="U129" s="57" t="e">
        <f>+VLOOKUP(T129,Participants!$A$1:$F$1450,2,FALSE)</f>
        <v>#N/A</v>
      </c>
      <c r="V129" s="57"/>
      <c r="W129" s="57" t="e">
        <f>+VLOOKUP(V129,Participants!$A$1:$F$1450,2,FALSE)</f>
        <v>#N/A</v>
      </c>
      <c r="X129"/>
    </row>
    <row r="130" spans="2:24" x14ac:dyDescent="0.25">
      <c r="B130" s="13" t="s">
        <v>1477</v>
      </c>
      <c r="C130" s="1"/>
      <c r="D130" s="72"/>
      <c r="E130" s="1"/>
      <c r="F130" s="1" t="e">
        <f>+VLOOKUP(E130,Participants!$A$1:$F$1450,2,FALSE)</f>
        <v>#N/A</v>
      </c>
      <c r="G130" s="1" t="e">
        <f>+VLOOKUP(E130,Participants!$A$1:$F$1450,4,FALSE)</f>
        <v>#N/A</v>
      </c>
      <c r="H130" s="1" t="e">
        <f>+VLOOKUP(E130,Participants!$A$1:$F$1450,5,FALSE)</f>
        <v>#N/A</v>
      </c>
      <c r="I130" s="1" t="e">
        <f>+VLOOKUP(E130,Participants!$A$1:$F$1450,3,FALSE)</f>
        <v>#N/A</v>
      </c>
      <c r="J130" s="1" t="e">
        <f>+VLOOKUP(E130,Participants!$A$1:$G$1450,7,FALSE)</f>
        <v>#N/A</v>
      </c>
      <c r="K130" s="43"/>
      <c r="L130" s="1"/>
      <c r="M130" s="1"/>
      <c r="P130" s="57"/>
      <c r="Q130" s="57" t="e">
        <f>+VLOOKUP(P130,Participants!$A$1:$F$1450,2,FALSE)</f>
        <v>#N/A</v>
      </c>
      <c r="R130" s="57"/>
      <c r="S130" s="57" t="e">
        <f>+VLOOKUP(R130,Participants!$A$1:$F$1450,2,FALSE)</f>
        <v>#N/A</v>
      </c>
      <c r="T130" s="57"/>
      <c r="U130" s="57" t="e">
        <f>+VLOOKUP(T130,Participants!$A$1:$F$1450,2,FALSE)</f>
        <v>#N/A</v>
      </c>
      <c r="V130" s="57"/>
      <c r="W130" s="57" t="e">
        <f>+VLOOKUP(V130,Participants!$A$1:$F$1450,2,FALSE)</f>
        <v>#N/A</v>
      </c>
      <c r="X130"/>
    </row>
    <row r="131" spans="2:24" x14ac:dyDescent="0.25">
      <c r="B131" s="13" t="s">
        <v>1477</v>
      </c>
      <c r="C131" s="1"/>
      <c r="D131" s="72"/>
      <c r="E131" s="1"/>
      <c r="F131" s="1" t="e">
        <f>+VLOOKUP(E131,Participants!$A$1:$F$1450,2,FALSE)</f>
        <v>#N/A</v>
      </c>
      <c r="G131" s="1" t="e">
        <f>+VLOOKUP(E131,Participants!$A$1:$F$1450,4,FALSE)</f>
        <v>#N/A</v>
      </c>
      <c r="H131" s="1" t="e">
        <f>+VLOOKUP(E131,Participants!$A$1:$F$1450,5,FALSE)</f>
        <v>#N/A</v>
      </c>
      <c r="I131" s="1" t="e">
        <f>+VLOOKUP(E131,Participants!$A$1:$F$1450,3,FALSE)</f>
        <v>#N/A</v>
      </c>
      <c r="J131" s="1" t="e">
        <f>+VLOOKUP(E131,Participants!$A$1:$G$1450,7,FALSE)</f>
        <v>#N/A</v>
      </c>
      <c r="K131" s="43"/>
      <c r="L131" s="1"/>
      <c r="M131" s="1"/>
      <c r="P131" s="57"/>
      <c r="Q131" s="57" t="e">
        <f>+VLOOKUP(P131,Participants!$A$1:$F$1450,2,FALSE)</f>
        <v>#N/A</v>
      </c>
      <c r="R131" s="57"/>
      <c r="S131" s="57" t="e">
        <f>+VLOOKUP(R131,Participants!$A$1:$F$1450,2,FALSE)</f>
        <v>#N/A</v>
      </c>
      <c r="T131" s="57"/>
      <c r="U131" s="57" t="e">
        <f>+VLOOKUP(T131,Participants!$A$1:$F$1450,2,FALSE)</f>
        <v>#N/A</v>
      </c>
      <c r="V131" s="57"/>
      <c r="W131" s="57" t="e">
        <f>+VLOOKUP(V131,Participants!$A$1:$F$1450,2,FALSE)</f>
        <v>#N/A</v>
      </c>
      <c r="X131"/>
    </row>
    <row r="132" spans="2:24" x14ac:dyDescent="0.25">
      <c r="B132" s="13" t="s">
        <v>1477</v>
      </c>
      <c r="C132" s="1"/>
      <c r="D132" s="72"/>
      <c r="E132" s="1"/>
      <c r="F132" s="1" t="e">
        <f>+VLOOKUP(E132,Participants!$A$1:$F$1450,2,FALSE)</f>
        <v>#N/A</v>
      </c>
      <c r="G132" s="1" t="e">
        <f>+VLOOKUP(E132,Participants!$A$1:$F$1450,4,FALSE)</f>
        <v>#N/A</v>
      </c>
      <c r="H132" s="1" t="e">
        <f>+VLOOKUP(E132,Participants!$A$1:$F$1450,5,FALSE)</f>
        <v>#N/A</v>
      </c>
      <c r="I132" s="1" t="e">
        <f>+VLOOKUP(E132,Participants!$A$1:$F$1450,3,FALSE)</f>
        <v>#N/A</v>
      </c>
      <c r="J132" s="1" t="e">
        <f>+VLOOKUP(E132,Participants!$A$1:$G$1450,7,FALSE)</f>
        <v>#N/A</v>
      </c>
      <c r="K132" s="43"/>
      <c r="L132" s="1"/>
      <c r="M132" s="1"/>
      <c r="P132" s="57"/>
      <c r="Q132" s="57" t="e">
        <f>+VLOOKUP(P132,Participants!$A$1:$F$1450,2,FALSE)</f>
        <v>#N/A</v>
      </c>
      <c r="R132" s="57"/>
      <c r="S132" s="57" t="e">
        <f>+VLOOKUP(R132,Participants!$A$1:$F$1450,2,FALSE)</f>
        <v>#N/A</v>
      </c>
      <c r="T132" s="57"/>
      <c r="U132" s="57" t="e">
        <f>+VLOOKUP(T132,Participants!$A$1:$F$1450,2,FALSE)</f>
        <v>#N/A</v>
      </c>
      <c r="V132" s="57"/>
      <c r="W132" s="57" t="e">
        <f>+VLOOKUP(V132,Participants!$A$1:$F$1450,2,FALSE)</f>
        <v>#N/A</v>
      </c>
      <c r="X132"/>
    </row>
    <row r="133" spans="2:24" x14ac:dyDescent="0.25">
      <c r="B133" s="13" t="s">
        <v>1477</v>
      </c>
      <c r="C133" s="1"/>
      <c r="D133" s="72"/>
      <c r="E133" s="1"/>
      <c r="F133" s="1" t="e">
        <f>+VLOOKUP(E133,Participants!$A$1:$F$1450,2,FALSE)</f>
        <v>#N/A</v>
      </c>
      <c r="G133" s="1" t="e">
        <f>+VLOOKUP(E133,Participants!$A$1:$F$1450,4,FALSE)</f>
        <v>#N/A</v>
      </c>
      <c r="H133" s="1" t="e">
        <f>+VLOOKUP(E133,Participants!$A$1:$F$1450,5,FALSE)</f>
        <v>#N/A</v>
      </c>
      <c r="I133" s="1" t="e">
        <f>+VLOOKUP(E133,Participants!$A$1:$F$1450,3,FALSE)</f>
        <v>#N/A</v>
      </c>
      <c r="J133" s="1" t="e">
        <f>+VLOOKUP(E133,Participants!$A$1:$G$1450,7,FALSE)</f>
        <v>#N/A</v>
      </c>
      <c r="K133" s="43"/>
      <c r="L133" s="1"/>
      <c r="M133" s="1"/>
      <c r="P133" s="57"/>
      <c r="Q133" s="57" t="e">
        <f>+VLOOKUP(P133,Participants!$A$1:$F$1450,2,FALSE)</f>
        <v>#N/A</v>
      </c>
      <c r="R133" s="57"/>
      <c r="S133" s="57" t="e">
        <f>+VLOOKUP(R133,Participants!$A$1:$F$1450,2,FALSE)</f>
        <v>#N/A</v>
      </c>
      <c r="T133" s="57"/>
      <c r="U133" s="57" t="e">
        <f>+VLOOKUP(T133,Participants!$A$1:$F$1450,2,FALSE)</f>
        <v>#N/A</v>
      </c>
      <c r="V133" s="57"/>
      <c r="W133" s="57" t="e">
        <f>+VLOOKUP(V133,Participants!$A$1:$F$1450,2,FALSE)</f>
        <v>#N/A</v>
      </c>
      <c r="X133"/>
    </row>
    <row r="134" spans="2:24" x14ac:dyDescent="0.25">
      <c r="B134" s="13" t="s">
        <v>1477</v>
      </c>
      <c r="C134" s="1"/>
      <c r="D134" s="72"/>
      <c r="E134" s="1"/>
      <c r="F134" s="1" t="e">
        <f>+VLOOKUP(E134,Participants!$A$1:$F$1450,2,FALSE)</f>
        <v>#N/A</v>
      </c>
      <c r="G134" s="1" t="e">
        <f>+VLOOKUP(E134,Participants!$A$1:$F$1450,4,FALSE)</f>
        <v>#N/A</v>
      </c>
      <c r="H134" s="1" t="e">
        <f>+VLOOKUP(E134,Participants!$A$1:$F$1450,5,FALSE)</f>
        <v>#N/A</v>
      </c>
      <c r="I134" s="1" t="e">
        <f>+VLOOKUP(E134,Participants!$A$1:$F$1450,3,FALSE)</f>
        <v>#N/A</v>
      </c>
      <c r="J134" s="1" t="e">
        <f>+VLOOKUP(E134,Participants!$A$1:$G$1450,7,FALSE)</f>
        <v>#N/A</v>
      </c>
      <c r="K134" s="43"/>
      <c r="L134" s="1"/>
      <c r="M134" s="1"/>
      <c r="P134" s="57"/>
      <c r="Q134" s="57" t="e">
        <f>+VLOOKUP(P134,Participants!$A$1:$F$1450,2,FALSE)</f>
        <v>#N/A</v>
      </c>
      <c r="R134" s="57"/>
      <c r="S134" s="57" t="e">
        <f>+VLOOKUP(R134,Participants!$A$1:$F$1450,2,FALSE)</f>
        <v>#N/A</v>
      </c>
      <c r="T134" s="57"/>
      <c r="U134" s="57" t="e">
        <f>+VLOOKUP(T134,Participants!$A$1:$F$1450,2,FALSE)</f>
        <v>#N/A</v>
      </c>
      <c r="V134" s="57"/>
      <c r="W134" s="57" t="e">
        <f>+VLOOKUP(V134,Participants!$A$1:$F$1450,2,FALSE)</f>
        <v>#N/A</v>
      </c>
      <c r="X134"/>
    </row>
    <row r="135" spans="2:24" x14ac:dyDescent="0.25">
      <c r="B135" s="13" t="s">
        <v>1477</v>
      </c>
      <c r="C135" s="1"/>
      <c r="D135" s="72"/>
      <c r="E135" s="1"/>
      <c r="F135" s="1" t="e">
        <f>+VLOOKUP(E135,Participants!$A$1:$F$1450,2,FALSE)</f>
        <v>#N/A</v>
      </c>
      <c r="G135" s="1" t="e">
        <f>+VLOOKUP(E135,Participants!$A$1:$F$1450,4,FALSE)</f>
        <v>#N/A</v>
      </c>
      <c r="H135" s="1" t="e">
        <f>+VLOOKUP(E135,Participants!$A$1:$F$1450,5,FALSE)</f>
        <v>#N/A</v>
      </c>
      <c r="I135" s="1" t="e">
        <f>+VLOOKUP(E135,Participants!$A$1:$F$1450,3,FALSE)</f>
        <v>#N/A</v>
      </c>
      <c r="J135" s="1" t="e">
        <f>+VLOOKUP(E135,Participants!$A$1:$G$1450,7,FALSE)</f>
        <v>#N/A</v>
      </c>
      <c r="K135" s="43"/>
      <c r="L135" s="1"/>
      <c r="M135" s="1"/>
      <c r="P135" s="57"/>
      <c r="Q135" s="57" t="e">
        <f>+VLOOKUP(P135,Participants!$A$1:$F$1450,2,FALSE)</f>
        <v>#N/A</v>
      </c>
      <c r="R135" s="57"/>
      <c r="S135" s="57" t="e">
        <f>+VLOOKUP(R135,Participants!$A$1:$F$1450,2,FALSE)</f>
        <v>#N/A</v>
      </c>
      <c r="T135" s="57"/>
      <c r="U135" s="57" t="e">
        <f>+VLOOKUP(T135,Participants!$A$1:$F$1450,2,FALSE)</f>
        <v>#N/A</v>
      </c>
      <c r="V135" s="57"/>
      <c r="W135" s="57" t="e">
        <f>+VLOOKUP(V135,Participants!$A$1:$F$1450,2,FALSE)</f>
        <v>#N/A</v>
      </c>
      <c r="X135"/>
    </row>
    <row r="136" spans="2:24" x14ac:dyDescent="0.25">
      <c r="B136" s="13" t="s">
        <v>1477</v>
      </c>
      <c r="C136" s="1"/>
      <c r="D136" s="72"/>
      <c r="E136" s="1"/>
      <c r="F136" s="1" t="e">
        <f>+VLOOKUP(E136,Participants!$A$1:$F$1450,2,FALSE)</f>
        <v>#N/A</v>
      </c>
      <c r="G136" s="1" t="e">
        <f>+VLOOKUP(E136,Participants!$A$1:$F$1450,4,FALSE)</f>
        <v>#N/A</v>
      </c>
      <c r="H136" s="1" t="e">
        <f>+VLOOKUP(E136,Participants!$A$1:$F$1450,5,FALSE)</f>
        <v>#N/A</v>
      </c>
      <c r="I136" s="1" t="e">
        <f>+VLOOKUP(E136,Participants!$A$1:$F$1450,3,FALSE)</f>
        <v>#N/A</v>
      </c>
      <c r="J136" s="1" t="e">
        <f>+VLOOKUP(E136,Participants!$A$1:$G$1450,7,FALSE)</f>
        <v>#N/A</v>
      </c>
      <c r="K136" s="43"/>
      <c r="L136" s="1"/>
      <c r="M136" s="1"/>
      <c r="N136" t="e">
        <f t="shared" ref="N136:N183" si="2">+J136</f>
        <v>#N/A</v>
      </c>
      <c r="P136" s="57"/>
      <c r="Q136" s="57" t="e">
        <f>+VLOOKUP(P136,Participants!$A$1:$F$1450,2,FALSE)</f>
        <v>#N/A</v>
      </c>
      <c r="R136" s="57"/>
      <c r="S136" s="57" t="e">
        <f>+VLOOKUP(R136,Participants!$A$1:$F$1450,2,FALSE)</f>
        <v>#N/A</v>
      </c>
      <c r="T136" s="57"/>
      <c r="U136" s="57" t="e">
        <f>+VLOOKUP(T136,Participants!$A$1:$F$1450,2,FALSE)</f>
        <v>#N/A</v>
      </c>
      <c r="V136" s="57"/>
      <c r="W136" s="57" t="e">
        <f>+VLOOKUP(V136,Participants!$A$1:$F$1450,2,FALSE)</f>
        <v>#N/A</v>
      </c>
      <c r="X136"/>
    </row>
    <row r="137" spans="2:24" x14ac:dyDescent="0.25">
      <c r="B137" s="13" t="s">
        <v>1477</v>
      </c>
      <c r="C137" s="1"/>
      <c r="D137" s="72"/>
      <c r="E137" s="1"/>
      <c r="F137" s="1" t="e">
        <f>+VLOOKUP(E137,Participants!$A$1:$F$1450,2,FALSE)</f>
        <v>#N/A</v>
      </c>
      <c r="G137" s="1" t="e">
        <f>+VLOOKUP(E137,Participants!$A$1:$F$1450,4,FALSE)</f>
        <v>#N/A</v>
      </c>
      <c r="H137" s="1" t="e">
        <f>+VLOOKUP(E137,Participants!$A$1:$F$1450,5,FALSE)</f>
        <v>#N/A</v>
      </c>
      <c r="I137" s="1" t="e">
        <f>+VLOOKUP(E137,Participants!$A$1:$F$1450,3,FALSE)</f>
        <v>#N/A</v>
      </c>
      <c r="J137" s="1" t="e">
        <f>+VLOOKUP(E137,Participants!$A$1:$G$1450,7,FALSE)</f>
        <v>#N/A</v>
      </c>
      <c r="K137" s="43"/>
      <c r="L137" s="1"/>
      <c r="M137" s="1"/>
      <c r="N137" t="e">
        <f t="shared" si="2"/>
        <v>#N/A</v>
      </c>
      <c r="P137" s="57"/>
      <c r="Q137" s="57" t="e">
        <f>+VLOOKUP(P137,Participants!$A$1:$F$1450,2,FALSE)</f>
        <v>#N/A</v>
      </c>
      <c r="R137" s="57"/>
      <c r="S137" s="57" t="e">
        <f>+VLOOKUP(R137,Participants!$A$1:$F$1450,2,FALSE)</f>
        <v>#N/A</v>
      </c>
      <c r="T137" s="57"/>
      <c r="U137" s="57" t="e">
        <f>+VLOOKUP(T137,Participants!$A$1:$F$1450,2,FALSE)</f>
        <v>#N/A</v>
      </c>
      <c r="V137" s="57"/>
      <c r="W137" s="57" t="e">
        <f>+VLOOKUP(V137,Participants!$A$1:$F$1450,2,FALSE)</f>
        <v>#N/A</v>
      </c>
      <c r="X137"/>
    </row>
    <row r="138" spans="2:24" x14ac:dyDescent="0.25">
      <c r="B138" s="13" t="s">
        <v>1477</v>
      </c>
      <c r="C138" s="1"/>
      <c r="D138" s="72"/>
      <c r="E138" s="1"/>
      <c r="F138" s="1" t="e">
        <f>+VLOOKUP(E138,Participants!$A$1:$F$1450,2,FALSE)</f>
        <v>#N/A</v>
      </c>
      <c r="G138" s="1" t="e">
        <f>+VLOOKUP(E138,Participants!$A$1:$F$1450,4,FALSE)</f>
        <v>#N/A</v>
      </c>
      <c r="H138" s="1" t="e">
        <f>+VLOOKUP(E138,Participants!$A$1:$F$1450,5,FALSE)</f>
        <v>#N/A</v>
      </c>
      <c r="I138" s="1" t="e">
        <f>+VLOOKUP(E138,Participants!$A$1:$F$1450,3,FALSE)</f>
        <v>#N/A</v>
      </c>
      <c r="J138" s="1" t="e">
        <f>+VLOOKUP(E138,Participants!$A$1:$G$1450,7,FALSE)</f>
        <v>#N/A</v>
      </c>
      <c r="K138" s="43"/>
      <c r="L138" s="1"/>
      <c r="M138" s="1"/>
      <c r="N138" t="e">
        <f t="shared" si="2"/>
        <v>#N/A</v>
      </c>
      <c r="P138" s="57"/>
      <c r="Q138" s="57" t="e">
        <f>+VLOOKUP(P138,Participants!$A$1:$F$1450,2,FALSE)</f>
        <v>#N/A</v>
      </c>
      <c r="R138" s="57"/>
      <c r="S138" s="57" t="e">
        <f>+VLOOKUP(R138,Participants!$A$1:$F$1450,2,FALSE)</f>
        <v>#N/A</v>
      </c>
      <c r="T138" s="57"/>
      <c r="U138" s="57" t="e">
        <f>+VLOOKUP(T138,Participants!$A$1:$F$1450,2,FALSE)</f>
        <v>#N/A</v>
      </c>
      <c r="V138" s="57"/>
      <c r="W138" s="57" t="e">
        <f>+VLOOKUP(V138,Participants!$A$1:$F$1450,2,FALSE)</f>
        <v>#N/A</v>
      </c>
      <c r="X138"/>
    </row>
    <row r="139" spans="2:24" x14ac:dyDescent="0.25">
      <c r="B139" s="13" t="s">
        <v>1477</v>
      </c>
      <c r="C139" s="1"/>
      <c r="D139" s="72"/>
      <c r="E139" s="1"/>
      <c r="F139" s="1" t="e">
        <f>+VLOOKUP(E139,Participants!$A$1:$F$1450,2,FALSE)</f>
        <v>#N/A</v>
      </c>
      <c r="G139" s="1" t="e">
        <f>+VLOOKUP(E139,Participants!$A$1:$F$1450,4,FALSE)</f>
        <v>#N/A</v>
      </c>
      <c r="H139" s="1" t="e">
        <f>+VLOOKUP(E139,Participants!$A$1:$F$1450,5,FALSE)</f>
        <v>#N/A</v>
      </c>
      <c r="I139" s="1" t="e">
        <f>+VLOOKUP(E139,Participants!$A$1:$F$1450,3,FALSE)</f>
        <v>#N/A</v>
      </c>
      <c r="J139" s="1" t="e">
        <f>+VLOOKUP(E139,Participants!$A$1:$G$1450,7,FALSE)</f>
        <v>#N/A</v>
      </c>
      <c r="K139" s="43"/>
      <c r="L139" s="1"/>
      <c r="M139" s="1"/>
      <c r="N139" t="e">
        <f t="shared" si="2"/>
        <v>#N/A</v>
      </c>
      <c r="P139" s="57"/>
      <c r="Q139" s="57" t="e">
        <f>+VLOOKUP(P139,Participants!$A$1:$F$1450,2,FALSE)</f>
        <v>#N/A</v>
      </c>
      <c r="R139" s="57"/>
      <c r="S139" s="57" t="e">
        <f>+VLOOKUP(R139,Participants!$A$1:$F$1450,2,FALSE)</f>
        <v>#N/A</v>
      </c>
      <c r="T139" s="57"/>
      <c r="U139" s="57" t="e">
        <f>+VLOOKUP(T139,Participants!$A$1:$F$1450,2,FALSE)</f>
        <v>#N/A</v>
      </c>
      <c r="V139" s="57"/>
      <c r="W139" s="57" t="e">
        <f>+VLOOKUP(V139,Participants!$A$1:$F$1450,2,FALSE)</f>
        <v>#N/A</v>
      </c>
      <c r="X139"/>
    </row>
    <row r="140" spans="2:24" x14ac:dyDescent="0.25">
      <c r="B140" s="13" t="s">
        <v>1477</v>
      </c>
      <c r="C140" s="1"/>
      <c r="D140" s="72"/>
      <c r="E140" s="1"/>
      <c r="F140" s="1" t="e">
        <f>+VLOOKUP(E140,Participants!$A$1:$F$1450,2,FALSE)</f>
        <v>#N/A</v>
      </c>
      <c r="G140" s="1" t="e">
        <f>+VLOOKUP(E140,Participants!$A$1:$F$1450,4,FALSE)</f>
        <v>#N/A</v>
      </c>
      <c r="H140" s="1" t="e">
        <f>+VLOOKUP(E140,Participants!$A$1:$F$1450,5,FALSE)</f>
        <v>#N/A</v>
      </c>
      <c r="I140" s="1" t="e">
        <f>+VLOOKUP(E140,Participants!$A$1:$F$1450,3,FALSE)</f>
        <v>#N/A</v>
      </c>
      <c r="J140" s="1" t="e">
        <f>+VLOOKUP(E140,Participants!$A$1:$G$1450,7,FALSE)</f>
        <v>#N/A</v>
      </c>
      <c r="K140" s="43"/>
      <c r="L140" s="1"/>
      <c r="M140" s="1"/>
      <c r="N140" t="e">
        <f t="shared" si="2"/>
        <v>#N/A</v>
      </c>
      <c r="P140" s="57"/>
      <c r="Q140" s="57" t="e">
        <f>+VLOOKUP(P140,Participants!$A$1:$F$1450,2,FALSE)</f>
        <v>#N/A</v>
      </c>
      <c r="R140" s="57"/>
      <c r="S140" s="57" t="e">
        <f>+VLOOKUP(R140,Participants!$A$1:$F$1450,2,FALSE)</f>
        <v>#N/A</v>
      </c>
      <c r="T140" s="57"/>
      <c r="U140" s="57" t="e">
        <f>+VLOOKUP(T140,Participants!$A$1:$F$1450,2,FALSE)</f>
        <v>#N/A</v>
      </c>
      <c r="V140" s="57"/>
      <c r="W140" s="57" t="e">
        <f>+VLOOKUP(V140,Participants!$A$1:$F$1450,2,FALSE)</f>
        <v>#N/A</v>
      </c>
      <c r="X140"/>
    </row>
    <row r="141" spans="2:24" x14ac:dyDescent="0.25">
      <c r="B141" s="13" t="s">
        <v>1477</v>
      </c>
      <c r="C141" s="1"/>
      <c r="D141" s="72"/>
      <c r="E141" s="1"/>
      <c r="F141" s="1" t="e">
        <f>+VLOOKUP(E141,Participants!$A$1:$F$1450,2,FALSE)</f>
        <v>#N/A</v>
      </c>
      <c r="G141" s="1" t="e">
        <f>+VLOOKUP(E141,Participants!$A$1:$F$1450,4,FALSE)</f>
        <v>#N/A</v>
      </c>
      <c r="H141" s="1" t="e">
        <f>+VLOOKUP(E141,Participants!$A$1:$F$1450,5,FALSE)</f>
        <v>#N/A</v>
      </c>
      <c r="I141" s="1" t="e">
        <f>+VLOOKUP(E141,Participants!$A$1:$F$1450,3,FALSE)</f>
        <v>#N/A</v>
      </c>
      <c r="J141" s="1" t="e">
        <f>+VLOOKUP(E141,Participants!$A$1:$G$1450,7,FALSE)</f>
        <v>#N/A</v>
      </c>
      <c r="K141" s="43"/>
      <c r="L141" s="1"/>
      <c r="M141" s="1"/>
      <c r="N141" t="e">
        <f t="shared" si="2"/>
        <v>#N/A</v>
      </c>
      <c r="P141" s="57"/>
      <c r="Q141" s="57" t="e">
        <f>+VLOOKUP(P141,Participants!$A$1:$F$1450,2,FALSE)</f>
        <v>#N/A</v>
      </c>
      <c r="R141" s="57"/>
      <c r="S141" s="57" t="e">
        <f>+VLOOKUP(R141,Participants!$A$1:$F$1450,2,FALSE)</f>
        <v>#N/A</v>
      </c>
      <c r="T141" s="57"/>
      <c r="U141" s="57" t="e">
        <f>+VLOOKUP(T141,Participants!$A$1:$F$1450,2,FALSE)</f>
        <v>#N/A</v>
      </c>
      <c r="V141" s="57"/>
      <c r="W141" s="57" t="e">
        <f>+VLOOKUP(V141,Participants!$A$1:$F$1450,2,FALSE)</f>
        <v>#N/A</v>
      </c>
      <c r="X141"/>
    </row>
    <row r="142" spans="2:24" x14ac:dyDescent="0.25">
      <c r="B142" s="13" t="s">
        <v>1477</v>
      </c>
      <c r="C142" s="1"/>
      <c r="D142" s="72"/>
      <c r="E142" s="1"/>
      <c r="F142" s="1" t="e">
        <f>+VLOOKUP(E142,Participants!$A$1:$F$1450,2,FALSE)</f>
        <v>#N/A</v>
      </c>
      <c r="G142" s="1" t="e">
        <f>+VLOOKUP(E142,Participants!$A$1:$F$1450,4,FALSE)</f>
        <v>#N/A</v>
      </c>
      <c r="H142" s="1" t="e">
        <f>+VLOOKUP(E142,Participants!$A$1:$F$1450,5,FALSE)</f>
        <v>#N/A</v>
      </c>
      <c r="I142" s="1" t="e">
        <f>+VLOOKUP(E142,Participants!$A$1:$F$1450,3,FALSE)</f>
        <v>#N/A</v>
      </c>
      <c r="J142" s="1" t="e">
        <f>+VLOOKUP(E142,Participants!$A$1:$G$1450,7,FALSE)</f>
        <v>#N/A</v>
      </c>
      <c r="K142" s="43"/>
      <c r="L142" s="1"/>
      <c r="M142" s="1"/>
      <c r="N142" t="e">
        <f t="shared" si="2"/>
        <v>#N/A</v>
      </c>
      <c r="P142" s="57"/>
      <c r="Q142" s="57" t="e">
        <f>+VLOOKUP(P142,Participants!$A$1:$F$1450,2,FALSE)</f>
        <v>#N/A</v>
      </c>
      <c r="R142" s="57"/>
      <c r="S142" s="57" t="e">
        <f>+VLOOKUP(R142,Participants!$A$1:$F$1450,2,FALSE)</f>
        <v>#N/A</v>
      </c>
      <c r="T142" s="57"/>
      <c r="U142" s="57" t="e">
        <f>+VLOOKUP(T142,Participants!$A$1:$F$1450,2,FALSE)</f>
        <v>#N/A</v>
      </c>
      <c r="V142" s="57"/>
      <c r="W142" s="57" t="e">
        <f>+VLOOKUP(V142,Participants!$A$1:$F$1450,2,FALSE)</f>
        <v>#N/A</v>
      </c>
      <c r="X142"/>
    </row>
    <row r="143" spans="2:24" x14ac:dyDescent="0.25">
      <c r="B143" s="13" t="s">
        <v>1477</v>
      </c>
      <c r="C143" s="1"/>
      <c r="D143" s="72"/>
      <c r="E143" s="1"/>
      <c r="F143" s="1" t="e">
        <f>+VLOOKUP(E143,Participants!$A$1:$F$1450,2,FALSE)</f>
        <v>#N/A</v>
      </c>
      <c r="G143" s="1" t="e">
        <f>+VLOOKUP(E143,Participants!$A$1:$F$1450,4,FALSE)</f>
        <v>#N/A</v>
      </c>
      <c r="H143" s="1" t="e">
        <f>+VLOOKUP(E143,Participants!$A$1:$F$1450,5,FALSE)</f>
        <v>#N/A</v>
      </c>
      <c r="I143" s="1" t="e">
        <f>+VLOOKUP(E143,Participants!$A$1:$F$1450,3,FALSE)</f>
        <v>#N/A</v>
      </c>
      <c r="J143" s="1" t="e">
        <f>+VLOOKUP(E143,Participants!$A$1:$G$1450,7,FALSE)</f>
        <v>#N/A</v>
      </c>
      <c r="K143" s="43"/>
      <c r="L143" s="1"/>
      <c r="M143" s="1"/>
      <c r="N143" t="e">
        <f t="shared" si="2"/>
        <v>#N/A</v>
      </c>
      <c r="P143" s="57"/>
      <c r="Q143" s="57" t="e">
        <f>+VLOOKUP(P143,Participants!$A$1:$F$1450,2,FALSE)</f>
        <v>#N/A</v>
      </c>
      <c r="R143" s="57"/>
      <c r="S143" s="57" t="e">
        <f>+VLOOKUP(R143,Participants!$A$1:$F$1450,2,FALSE)</f>
        <v>#N/A</v>
      </c>
      <c r="T143" s="57"/>
      <c r="U143" s="57" t="e">
        <f>+VLOOKUP(T143,Participants!$A$1:$F$1450,2,FALSE)</f>
        <v>#N/A</v>
      </c>
      <c r="V143" s="57"/>
      <c r="W143" s="57" t="e">
        <f>+VLOOKUP(V143,Participants!$A$1:$F$1450,2,FALSE)</f>
        <v>#N/A</v>
      </c>
      <c r="X143"/>
    </row>
    <row r="144" spans="2:24" x14ac:dyDescent="0.25">
      <c r="B144" s="13" t="s">
        <v>1477</v>
      </c>
      <c r="C144" s="1"/>
      <c r="D144" s="72"/>
      <c r="E144" s="1"/>
      <c r="F144" s="1" t="e">
        <f>+VLOOKUP(E144,Participants!$A$1:$F$1450,2,FALSE)</f>
        <v>#N/A</v>
      </c>
      <c r="G144" s="1" t="e">
        <f>+VLOOKUP(E144,Participants!$A$1:$F$1450,4,FALSE)</f>
        <v>#N/A</v>
      </c>
      <c r="H144" s="1" t="e">
        <f>+VLOOKUP(E144,Participants!$A$1:$F$1450,5,FALSE)</f>
        <v>#N/A</v>
      </c>
      <c r="I144" s="1" t="e">
        <f>+VLOOKUP(E144,Participants!$A$1:$F$1450,3,FALSE)</f>
        <v>#N/A</v>
      </c>
      <c r="J144" s="1" t="e">
        <f>+VLOOKUP(E144,Participants!$A$1:$G$1450,7,FALSE)</f>
        <v>#N/A</v>
      </c>
      <c r="K144" s="43"/>
      <c r="L144" s="1"/>
      <c r="M144" s="1"/>
      <c r="N144" t="e">
        <f t="shared" si="2"/>
        <v>#N/A</v>
      </c>
      <c r="P144" s="57"/>
      <c r="Q144" s="57" t="e">
        <f>+VLOOKUP(P144,Participants!$A$1:$F$1450,2,FALSE)</f>
        <v>#N/A</v>
      </c>
      <c r="R144" s="57"/>
      <c r="S144" s="57" t="e">
        <f>+VLOOKUP(R144,Participants!$A$1:$F$1450,2,FALSE)</f>
        <v>#N/A</v>
      </c>
      <c r="T144" s="57"/>
      <c r="U144" s="57" t="e">
        <f>+VLOOKUP(T144,Participants!$A$1:$F$1450,2,FALSE)</f>
        <v>#N/A</v>
      </c>
      <c r="V144" s="57"/>
      <c r="W144" s="57" t="e">
        <f>+VLOOKUP(V144,Participants!$A$1:$F$1450,2,FALSE)</f>
        <v>#N/A</v>
      </c>
      <c r="X144"/>
    </row>
    <row r="145" spans="2:24" x14ac:dyDescent="0.25">
      <c r="B145" s="13" t="s">
        <v>1477</v>
      </c>
      <c r="C145" s="1"/>
      <c r="D145" s="72"/>
      <c r="E145" s="1"/>
      <c r="F145" s="1" t="e">
        <f>+VLOOKUP(E145,Participants!$A$1:$F$1450,2,FALSE)</f>
        <v>#N/A</v>
      </c>
      <c r="G145" s="1" t="e">
        <f>+VLOOKUP(E145,Participants!$A$1:$F$1450,4,FALSE)</f>
        <v>#N/A</v>
      </c>
      <c r="H145" s="1" t="e">
        <f>+VLOOKUP(E145,Participants!$A$1:$F$1450,5,FALSE)</f>
        <v>#N/A</v>
      </c>
      <c r="I145" s="1" t="e">
        <f>+VLOOKUP(E145,Participants!$A$1:$F$1450,3,FALSE)</f>
        <v>#N/A</v>
      </c>
      <c r="J145" s="1" t="e">
        <f>+VLOOKUP(E145,Participants!$A$1:$G$1450,7,FALSE)</f>
        <v>#N/A</v>
      </c>
      <c r="K145" s="43"/>
      <c r="L145" s="1"/>
      <c r="M145" s="1"/>
      <c r="N145" t="e">
        <f t="shared" si="2"/>
        <v>#N/A</v>
      </c>
      <c r="P145" s="57"/>
      <c r="Q145" s="57" t="e">
        <f>+VLOOKUP(P145,Participants!$A$1:$F$1450,2,FALSE)</f>
        <v>#N/A</v>
      </c>
      <c r="R145" s="57"/>
      <c r="S145" s="57" t="e">
        <f>+VLOOKUP(R145,Participants!$A$1:$F$1450,2,FALSE)</f>
        <v>#N/A</v>
      </c>
      <c r="T145" s="57"/>
      <c r="U145" s="57" t="e">
        <f>+VLOOKUP(T145,Participants!$A$1:$F$1450,2,FALSE)</f>
        <v>#N/A</v>
      </c>
      <c r="V145" s="57"/>
      <c r="W145" s="57" t="e">
        <f>+VLOOKUP(V145,Participants!$A$1:$F$1450,2,FALSE)</f>
        <v>#N/A</v>
      </c>
      <c r="X145"/>
    </row>
    <row r="146" spans="2:24" x14ac:dyDescent="0.25">
      <c r="B146" s="13" t="s">
        <v>1477</v>
      </c>
      <c r="C146" s="1"/>
      <c r="D146" s="72"/>
      <c r="E146" s="1"/>
      <c r="F146" s="1" t="e">
        <f>+VLOOKUP(E146,Participants!$A$1:$F$1450,2,FALSE)</f>
        <v>#N/A</v>
      </c>
      <c r="G146" s="1" t="e">
        <f>+VLOOKUP(E146,Participants!$A$1:$F$1450,4,FALSE)</f>
        <v>#N/A</v>
      </c>
      <c r="H146" s="1" t="e">
        <f>+VLOOKUP(E146,Participants!$A$1:$F$1450,5,FALSE)</f>
        <v>#N/A</v>
      </c>
      <c r="I146" s="1" t="e">
        <f>+VLOOKUP(E146,Participants!$A$1:$F$1450,3,FALSE)</f>
        <v>#N/A</v>
      </c>
      <c r="J146" s="1" t="e">
        <f>+VLOOKUP(E146,Participants!$A$1:$G$1450,7,FALSE)</f>
        <v>#N/A</v>
      </c>
      <c r="K146" s="43"/>
      <c r="L146" s="1"/>
      <c r="M146" s="1"/>
      <c r="N146" t="e">
        <f t="shared" si="2"/>
        <v>#N/A</v>
      </c>
      <c r="P146" s="57"/>
      <c r="Q146" s="57" t="e">
        <f>+VLOOKUP(P146,Participants!$A$1:$F$1450,2,FALSE)</f>
        <v>#N/A</v>
      </c>
      <c r="R146" s="57"/>
      <c r="S146" s="57" t="e">
        <f>+VLOOKUP(R146,Participants!$A$1:$F$1450,2,FALSE)</f>
        <v>#N/A</v>
      </c>
      <c r="T146" s="57"/>
      <c r="U146" s="57" t="e">
        <f>+VLOOKUP(T146,Participants!$A$1:$F$1450,2,FALSE)</f>
        <v>#N/A</v>
      </c>
      <c r="V146" s="57"/>
      <c r="W146" s="57" t="e">
        <f>+VLOOKUP(V146,Participants!$A$1:$F$1450,2,FALSE)</f>
        <v>#N/A</v>
      </c>
      <c r="X146"/>
    </row>
    <row r="147" spans="2:24" x14ac:dyDescent="0.25">
      <c r="B147" s="13" t="s">
        <v>1477</v>
      </c>
      <c r="C147" s="1"/>
      <c r="D147" s="72"/>
      <c r="E147" s="1"/>
      <c r="F147" s="1" t="e">
        <f>+VLOOKUP(E147,Participants!$A$1:$F$1450,2,FALSE)</f>
        <v>#N/A</v>
      </c>
      <c r="G147" s="1" t="e">
        <f>+VLOOKUP(E147,Participants!$A$1:$F$1450,4,FALSE)</f>
        <v>#N/A</v>
      </c>
      <c r="H147" s="1" t="e">
        <f>+VLOOKUP(E147,Participants!$A$1:$F$1450,5,FALSE)</f>
        <v>#N/A</v>
      </c>
      <c r="I147" s="1" t="e">
        <f>+VLOOKUP(E147,Participants!$A$1:$F$1450,3,FALSE)</f>
        <v>#N/A</v>
      </c>
      <c r="J147" s="1" t="e">
        <f>+VLOOKUP(E147,Participants!$A$1:$G$1450,7,FALSE)</f>
        <v>#N/A</v>
      </c>
      <c r="K147" s="43"/>
      <c r="L147" s="1"/>
      <c r="M147" s="1"/>
      <c r="N147" t="e">
        <f t="shared" si="2"/>
        <v>#N/A</v>
      </c>
      <c r="P147" s="57"/>
      <c r="Q147" s="57" t="e">
        <f>+VLOOKUP(P147,Participants!$A$1:$F$1450,2,FALSE)</f>
        <v>#N/A</v>
      </c>
      <c r="R147" s="57"/>
      <c r="S147" s="57" t="e">
        <f>+VLOOKUP(R147,Participants!$A$1:$F$1450,2,FALSE)</f>
        <v>#N/A</v>
      </c>
      <c r="T147" s="57"/>
      <c r="U147" s="57" t="e">
        <f>+VLOOKUP(T147,Participants!$A$1:$F$1450,2,FALSE)</f>
        <v>#N/A</v>
      </c>
      <c r="V147" s="57"/>
      <c r="W147" s="57" t="e">
        <f>+VLOOKUP(V147,Participants!$A$1:$F$1450,2,FALSE)</f>
        <v>#N/A</v>
      </c>
      <c r="X147"/>
    </row>
    <row r="148" spans="2:24" x14ac:dyDescent="0.25">
      <c r="B148" s="13" t="s">
        <v>1477</v>
      </c>
      <c r="C148" s="1"/>
      <c r="D148" s="72"/>
      <c r="E148" s="1"/>
      <c r="F148" s="1" t="e">
        <f>+VLOOKUP(E148,Participants!$A$1:$F$1450,2,FALSE)</f>
        <v>#N/A</v>
      </c>
      <c r="G148" s="1" t="e">
        <f>+VLOOKUP(E148,Participants!$A$1:$F$1450,4,FALSE)</f>
        <v>#N/A</v>
      </c>
      <c r="H148" s="1" t="e">
        <f>+VLOOKUP(E148,Participants!$A$1:$F$1450,5,FALSE)</f>
        <v>#N/A</v>
      </c>
      <c r="I148" s="1" t="e">
        <f>+VLOOKUP(E148,Participants!$A$1:$F$1450,3,FALSE)</f>
        <v>#N/A</v>
      </c>
      <c r="J148" s="1" t="e">
        <f>+VLOOKUP(E148,Participants!$A$1:$G$1450,7,FALSE)</f>
        <v>#N/A</v>
      </c>
      <c r="K148" s="43"/>
      <c r="L148" s="1"/>
      <c r="M148" s="1"/>
      <c r="N148" t="e">
        <f t="shared" si="2"/>
        <v>#N/A</v>
      </c>
      <c r="P148" s="57"/>
      <c r="Q148" s="57" t="e">
        <f>+VLOOKUP(P148,Participants!$A$1:$F$1450,2,FALSE)</f>
        <v>#N/A</v>
      </c>
      <c r="R148" s="57"/>
      <c r="S148" s="57" t="e">
        <f>+VLOOKUP(R148,Participants!$A$1:$F$1450,2,FALSE)</f>
        <v>#N/A</v>
      </c>
      <c r="T148" s="57"/>
      <c r="U148" s="57" t="e">
        <f>+VLOOKUP(T148,Participants!$A$1:$F$1450,2,FALSE)</f>
        <v>#N/A</v>
      </c>
      <c r="V148" s="57"/>
      <c r="W148" s="57" t="e">
        <f>+VLOOKUP(V148,Participants!$A$1:$F$1450,2,FALSE)</f>
        <v>#N/A</v>
      </c>
      <c r="X148"/>
    </row>
    <row r="149" spans="2:24" x14ac:dyDescent="0.25">
      <c r="B149" s="13" t="s">
        <v>1477</v>
      </c>
      <c r="C149" s="1"/>
      <c r="D149" s="72"/>
      <c r="E149" s="1"/>
      <c r="F149" s="1" t="e">
        <f>+VLOOKUP(E149,Participants!$A$1:$F$1450,2,FALSE)</f>
        <v>#N/A</v>
      </c>
      <c r="G149" s="1" t="e">
        <f>+VLOOKUP(E149,Participants!$A$1:$F$1450,4,FALSE)</f>
        <v>#N/A</v>
      </c>
      <c r="H149" s="1" t="e">
        <f>+VLOOKUP(E149,Participants!$A$1:$F$1450,5,FALSE)</f>
        <v>#N/A</v>
      </c>
      <c r="I149" s="1" t="e">
        <f>+VLOOKUP(E149,Participants!$A$1:$F$1450,3,FALSE)</f>
        <v>#N/A</v>
      </c>
      <c r="J149" s="1" t="e">
        <f>+VLOOKUP(E149,Participants!$A$1:$G$1450,7,FALSE)</f>
        <v>#N/A</v>
      </c>
      <c r="K149" s="43"/>
      <c r="L149" s="1"/>
      <c r="M149" s="1"/>
      <c r="N149" t="e">
        <f t="shared" si="2"/>
        <v>#N/A</v>
      </c>
      <c r="P149" s="57"/>
      <c r="Q149" s="57" t="e">
        <f>+VLOOKUP(P149,Participants!$A$1:$F$1450,2,FALSE)</f>
        <v>#N/A</v>
      </c>
      <c r="R149" s="57"/>
      <c r="S149" s="57" t="e">
        <f>+VLOOKUP(R149,Participants!$A$1:$F$1450,2,FALSE)</f>
        <v>#N/A</v>
      </c>
      <c r="T149" s="57"/>
      <c r="U149" s="57" t="e">
        <f>+VLOOKUP(T149,Participants!$A$1:$F$1450,2,FALSE)</f>
        <v>#N/A</v>
      </c>
      <c r="V149" s="57"/>
      <c r="W149" s="57" t="e">
        <f>+VLOOKUP(V149,Participants!$A$1:$F$1450,2,FALSE)</f>
        <v>#N/A</v>
      </c>
      <c r="X149"/>
    </row>
    <row r="150" spans="2:24" x14ac:dyDescent="0.25">
      <c r="B150" s="13" t="s">
        <v>1477</v>
      </c>
      <c r="C150" s="1"/>
      <c r="D150" s="72"/>
      <c r="E150" s="1"/>
      <c r="F150" s="1" t="e">
        <f>+VLOOKUP(E150,Participants!$A$1:$F$1450,2,FALSE)</f>
        <v>#N/A</v>
      </c>
      <c r="G150" s="1" t="e">
        <f>+VLOOKUP(E150,Participants!$A$1:$F$1450,4,FALSE)</f>
        <v>#N/A</v>
      </c>
      <c r="H150" s="1" t="e">
        <f>+VLOOKUP(E150,Participants!$A$1:$F$1450,5,FALSE)</f>
        <v>#N/A</v>
      </c>
      <c r="I150" s="1" t="e">
        <f>+VLOOKUP(E150,Participants!$A$1:$F$1450,3,FALSE)</f>
        <v>#N/A</v>
      </c>
      <c r="J150" s="1" t="e">
        <f>+VLOOKUP(E150,Participants!$A$1:$G$1450,7,FALSE)</f>
        <v>#N/A</v>
      </c>
      <c r="K150" s="43"/>
      <c r="L150" s="1"/>
      <c r="M150" s="1"/>
      <c r="N150" t="e">
        <f t="shared" si="2"/>
        <v>#N/A</v>
      </c>
      <c r="P150" s="57"/>
      <c r="Q150" s="57" t="e">
        <f>+VLOOKUP(P150,Participants!$A$1:$F$1450,2,FALSE)</f>
        <v>#N/A</v>
      </c>
      <c r="R150" s="57"/>
      <c r="S150" s="57" t="e">
        <f>+VLOOKUP(R150,Participants!$A$1:$F$1450,2,FALSE)</f>
        <v>#N/A</v>
      </c>
      <c r="T150" s="57"/>
      <c r="U150" s="57" t="e">
        <f>+VLOOKUP(T150,Participants!$A$1:$F$1450,2,FALSE)</f>
        <v>#N/A</v>
      </c>
      <c r="V150" s="57"/>
      <c r="W150" s="57" t="e">
        <f>+VLOOKUP(V150,Participants!$A$1:$F$1450,2,FALSE)</f>
        <v>#N/A</v>
      </c>
      <c r="X150"/>
    </row>
    <row r="151" spans="2:24" x14ac:dyDescent="0.25">
      <c r="B151" s="13" t="s">
        <v>1477</v>
      </c>
      <c r="C151" s="1"/>
      <c r="D151" s="72"/>
      <c r="E151" s="1"/>
      <c r="F151" s="1" t="e">
        <f>+VLOOKUP(E151,Participants!$A$1:$F$1450,2,FALSE)</f>
        <v>#N/A</v>
      </c>
      <c r="G151" s="1" t="e">
        <f>+VLOOKUP(E151,Participants!$A$1:$F$1450,4,FALSE)</f>
        <v>#N/A</v>
      </c>
      <c r="H151" s="1" t="e">
        <f>+VLOOKUP(E151,Participants!$A$1:$F$1450,5,FALSE)</f>
        <v>#N/A</v>
      </c>
      <c r="I151" s="1" t="e">
        <f>+VLOOKUP(E151,Participants!$A$1:$F$1450,3,FALSE)</f>
        <v>#N/A</v>
      </c>
      <c r="J151" s="1" t="e">
        <f>+VLOOKUP(E151,Participants!$A$1:$G$1450,7,FALSE)</f>
        <v>#N/A</v>
      </c>
      <c r="K151" s="43"/>
      <c r="L151" s="1"/>
      <c r="M151" s="1"/>
      <c r="N151" t="e">
        <f t="shared" si="2"/>
        <v>#N/A</v>
      </c>
      <c r="P151" s="57"/>
      <c r="Q151" s="57" t="e">
        <f>+VLOOKUP(P151,Participants!$A$1:$F$1450,2,FALSE)</f>
        <v>#N/A</v>
      </c>
      <c r="R151" s="57"/>
      <c r="S151" s="57" t="e">
        <f>+VLOOKUP(R151,Participants!$A$1:$F$1450,2,FALSE)</f>
        <v>#N/A</v>
      </c>
      <c r="T151" s="57"/>
      <c r="U151" s="57" t="e">
        <f>+VLOOKUP(T151,Participants!$A$1:$F$1450,2,FALSE)</f>
        <v>#N/A</v>
      </c>
      <c r="V151" s="57"/>
      <c r="W151" s="57" t="e">
        <f>+VLOOKUP(V151,Participants!$A$1:$F$1450,2,FALSE)</f>
        <v>#N/A</v>
      </c>
      <c r="X151"/>
    </row>
    <row r="152" spans="2:24" x14ac:dyDescent="0.25">
      <c r="B152" s="13" t="s">
        <v>1477</v>
      </c>
      <c r="C152" s="1"/>
      <c r="D152" s="72"/>
      <c r="E152" s="1"/>
      <c r="F152" s="1" t="e">
        <f>+VLOOKUP(E152,Participants!$A$1:$F$1450,2,FALSE)</f>
        <v>#N/A</v>
      </c>
      <c r="G152" s="1" t="e">
        <f>+VLOOKUP(E152,Participants!$A$1:$F$1450,4,FALSE)</f>
        <v>#N/A</v>
      </c>
      <c r="H152" s="1" t="e">
        <f>+VLOOKUP(E152,Participants!$A$1:$F$1450,5,FALSE)</f>
        <v>#N/A</v>
      </c>
      <c r="I152" s="1" t="e">
        <f>+VLOOKUP(E152,Participants!$A$1:$F$1450,3,FALSE)</f>
        <v>#N/A</v>
      </c>
      <c r="J152" s="1" t="e">
        <f>+VLOOKUP(E152,Participants!$A$1:$G$1450,7,FALSE)</f>
        <v>#N/A</v>
      </c>
      <c r="K152" s="43"/>
      <c r="L152" s="1"/>
      <c r="M152" s="1"/>
      <c r="N152" t="e">
        <f t="shared" si="2"/>
        <v>#N/A</v>
      </c>
      <c r="P152" s="57"/>
      <c r="Q152" s="57" t="e">
        <f>+VLOOKUP(P152,Participants!$A$1:$F$1450,2,FALSE)</f>
        <v>#N/A</v>
      </c>
      <c r="R152" s="57"/>
      <c r="S152" s="57" t="e">
        <f>+VLOOKUP(R152,Participants!$A$1:$F$1450,2,FALSE)</f>
        <v>#N/A</v>
      </c>
      <c r="T152" s="57"/>
      <c r="U152" s="57" t="e">
        <f>+VLOOKUP(T152,Participants!$A$1:$F$1450,2,FALSE)</f>
        <v>#N/A</v>
      </c>
      <c r="V152" s="57"/>
      <c r="W152" s="57" t="e">
        <f>+VLOOKUP(V152,Participants!$A$1:$F$1450,2,FALSE)</f>
        <v>#N/A</v>
      </c>
      <c r="X152"/>
    </row>
    <row r="153" spans="2:24" x14ac:dyDescent="0.25">
      <c r="B153" s="13" t="s">
        <v>1477</v>
      </c>
      <c r="C153" s="1"/>
      <c r="D153" s="72"/>
      <c r="E153" s="1"/>
      <c r="F153" s="1" t="e">
        <f>+VLOOKUP(E153,Participants!$A$1:$F$1450,2,FALSE)</f>
        <v>#N/A</v>
      </c>
      <c r="G153" s="1" t="e">
        <f>+VLOOKUP(E153,Participants!$A$1:$F$1450,4,FALSE)</f>
        <v>#N/A</v>
      </c>
      <c r="H153" s="1" t="e">
        <f>+VLOOKUP(E153,Participants!$A$1:$F$1450,5,FALSE)</f>
        <v>#N/A</v>
      </c>
      <c r="I153" s="1" t="e">
        <f>+VLOOKUP(E153,Participants!$A$1:$F$1450,3,FALSE)</f>
        <v>#N/A</v>
      </c>
      <c r="J153" s="1" t="e">
        <f>+VLOOKUP(E153,Participants!$A$1:$G$1450,7,FALSE)</f>
        <v>#N/A</v>
      </c>
      <c r="K153" s="43"/>
      <c r="L153" s="1"/>
      <c r="M153" s="1"/>
      <c r="N153" t="e">
        <f t="shared" si="2"/>
        <v>#N/A</v>
      </c>
      <c r="P153" s="57"/>
      <c r="Q153" s="57" t="e">
        <f>+VLOOKUP(P153,Participants!$A$1:$F$1450,2,FALSE)</f>
        <v>#N/A</v>
      </c>
      <c r="R153" s="57"/>
      <c r="S153" s="57" t="e">
        <f>+VLOOKUP(R153,Participants!$A$1:$F$1450,2,FALSE)</f>
        <v>#N/A</v>
      </c>
      <c r="T153" s="57"/>
      <c r="U153" s="57" t="e">
        <f>+VLOOKUP(T153,Participants!$A$1:$F$1450,2,FALSE)</f>
        <v>#N/A</v>
      </c>
      <c r="V153" s="57"/>
      <c r="W153" s="57" t="e">
        <f>+VLOOKUP(V153,Participants!$A$1:$F$1450,2,FALSE)</f>
        <v>#N/A</v>
      </c>
      <c r="X153"/>
    </row>
    <row r="154" spans="2:24" x14ac:dyDescent="0.25">
      <c r="B154" s="13" t="s">
        <v>1477</v>
      </c>
      <c r="C154" s="1"/>
      <c r="D154" s="72"/>
      <c r="E154" s="1"/>
      <c r="F154" s="1" t="e">
        <f>+VLOOKUP(E154,Participants!$A$1:$F$1450,2,FALSE)</f>
        <v>#N/A</v>
      </c>
      <c r="G154" s="1" t="e">
        <f>+VLOOKUP(E154,Participants!$A$1:$F$1450,4,FALSE)</f>
        <v>#N/A</v>
      </c>
      <c r="H154" s="1" t="e">
        <f>+VLOOKUP(E154,Participants!$A$1:$F$1450,5,FALSE)</f>
        <v>#N/A</v>
      </c>
      <c r="I154" s="1" t="e">
        <f>+VLOOKUP(E154,Participants!$A$1:$F$1450,3,FALSE)</f>
        <v>#N/A</v>
      </c>
      <c r="J154" s="1" t="e">
        <f>+VLOOKUP(E154,Participants!$A$1:$G$1450,7,FALSE)</f>
        <v>#N/A</v>
      </c>
      <c r="K154" s="43"/>
      <c r="L154" s="1"/>
      <c r="M154" s="1"/>
      <c r="N154" t="e">
        <f t="shared" si="2"/>
        <v>#N/A</v>
      </c>
      <c r="P154" s="57"/>
      <c r="Q154" s="57" t="e">
        <f>+VLOOKUP(P154,Participants!$A$1:$F$1450,2,FALSE)</f>
        <v>#N/A</v>
      </c>
      <c r="R154" s="57"/>
      <c r="S154" s="57" t="e">
        <f>+VLOOKUP(R154,Participants!$A$1:$F$1450,2,FALSE)</f>
        <v>#N/A</v>
      </c>
      <c r="T154" s="57"/>
      <c r="U154" s="57" t="e">
        <f>+VLOOKUP(T154,Participants!$A$1:$F$1450,2,FALSE)</f>
        <v>#N/A</v>
      </c>
      <c r="V154" s="57"/>
      <c r="W154" s="57" t="e">
        <f>+VLOOKUP(V154,Participants!$A$1:$F$1450,2,FALSE)</f>
        <v>#N/A</v>
      </c>
      <c r="X154"/>
    </row>
    <row r="155" spans="2:24" x14ac:dyDescent="0.25">
      <c r="B155" s="13" t="s">
        <v>1477</v>
      </c>
      <c r="C155" s="1"/>
      <c r="D155" s="72"/>
      <c r="E155" s="1"/>
      <c r="F155" s="1" t="e">
        <f>+VLOOKUP(E155,Participants!$A$1:$F$1450,2,FALSE)</f>
        <v>#N/A</v>
      </c>
      <c r="G155" s="1" t="e">
        <f>+VLOOKUP(E155,Participants!$A$1:$F$1450,4,FALSE)</f>
        <v>#N/A</v>
      </c>
      <c r="H155" s="1" t="e">
        <f>+VLOOKUP(E155,Participants!$A$1:$F$1450,5,FALSE)</f>
        <v>#N/A</v>
      </c>
      <c r="I155" s="1" t="e">
        <f>+VLOOKUP(E155,Participants!$A$1:$F$1450,3,FALSE)</f>
        <v>#N/A</v>
      </c>
      <c r="J155" s="1" t="e">
        <f>+VLOOKUP(E155,Participants!$A$1:$G$1450,7,FALSE)</f>
        <v>#N/A</v>
      </c>
      <c r="K155" s="43"/>
      <c r="L155" s="1"/>
      <c r="M155" s="1"/>
      <c r="N155" t="e">
        <f t="shared" si="2"/>
        <v>#N/A</v>
      </c>
      <c r="P155" s="57"/>
      <c r="Q155" s="57" t="e">
        <f>+VLOOKUP(P155,Participants!$A$1:$F$1450,2,FALSE)</f>
        <v>#N/A</v>
      </c>
      <c r="R155" s="57"/>
      <c r="S155" s="57" t="e">
        <f>+VLOOKUP(R155,Participants!$A$1:$F$1450,2,FALSE)</f>
        <v>#N/A</v>
      </c>
      <c r="T155" s="57"/>
      <c r="U155" s="57" t="e">
        <f>+VLOOKUP(T155,Participants!$A$1:$F$1450,2,FALSE)</f>
        <v>#N/A</v>
      </c>
      <c r="V155" s="57"/>
      <c r="W155" s="57" t="e">
        <f>+VLOOKUP(V155,Participants!$A$1:$F$1450,2,FALSE)</f>
        <v>#N/A</v>
      </c>
      <c r="X155"/>
    </row>
    <row r="156" spans="2:24" x14ac:dyDescent="0.25">
      <c r="B156" s="13" t="s">
        <v>1477</v>
      </c>
      <c r="C156" s="1"/>
      <c r="D156" s="72"/>
      <c r="E156" s="1"/>
      <c r="F156" s="1" t="e">
        <f>+VLOOKUP(E156,Participants!$A$1:$F$1450,2,FALSE)</f>
        <v>#N/A</v>
      </c>
      <c r="G156" s="1" t="e">
        <f>+VLOOKUP(E156,Participants!$A$1:$F$1450,4,FALSE)</f>
        <v>#N/A</v>
      </c>
      <c r="H156" s="1" t="e">
        <f>+VLOOKUP(E156,Participants!$A$1:$F$1450,5,FALSE)</f>
        <v>#N/A</v>
      </c>
      <c r="I156" s="1" t="e">
        <f>+VLOOKUP(E156,Participants!$A$1:$F$1450,3,FALSE)</f>
        <v>#N/A</v>
      </c>
      <c r="J156" s="1" t="e">
        <f>+VLOOKUP(E156,Participants!$A$1:$G$1450,7,FALSE)</f>
        <v>#N/A</v>
      </c>
      <c r="K156" s="43"/>
      <c r="L156" s="1"/>
      <c r="M156" s="1"/>
      <c r="N156" t="e">
        <f t="shared" si="2"/>
        <v>#N/A</v>
      </c>
      <c r="P156" s="57"/>
      <c r="Q156" s="57" t="e">
        <f>+VLOOKUP(P156,Participants!$A$1:$F$1450,2,FALSE)</f>
        <v>#N/A</v>
      </c>
      <c r="R156" s="57"/>
      <c r="S156" s="57" t="e">
        <f>+VLOOKUP(R156,Participants!$A$1:$F$1450,2,FALSE)</f>
        <v>#N/A</v>
      </c>
      <c r="T156" s="57"/>
      <c r="U156" s="57" t="e">
        <f>+VLOOKUP(T156,Participants!$A$1:$F$1450,2,FALSE)</f>
        <v>#N/A</v>
      </c>
      <c r="V156" s="57"/>
      <c r="W156" s="57" t="e">
        <f>+VLOOKUP(V156,Participants!$A$1:$F$1450,2,FALSE)</f>
        <v>#N/A</v>
      </c>
      <c r="X156"/>
    </row>
    <row r="157" spans="2:24" x14ac:dyDescent="0.25">
      <c r="B157" s="13" t="s">
        <v>1477</v>
      </c>
      <c r="C157" s="1"/>
      <c r="D157" s="72"/>
      <c r="E157" s="1"/>
      <c r="F157" s="1" t="e">
        <f>+VLOOKUP(E157,Participants!$A$1:$F$1450,2,FALSE)</f>
        <v>#N/A</v>
      </c>
      <c r="G157" s="1" t="e">
        <f>+VLOOKUP(E157,Participants!$A$1:$F$1450,4,FALSE)</f>
        <v>#N/A</v>
      </c>
      <c r="H157" s="1" t="e">
        <f>+VLOOKUP(E157,Participants!$A$1:$F$1450,5,FALSE)</f>
        <v>#N/A</v>
      </c>
      <c r="I157" s="1" t="e">
        <f>+VLOOKUP(E157,Participants!$A$1:$F$1450,3,FALSE)</f>
        <v>#N/A</v>
      </c>
      <c r="J157" s="1" t="e">
        <f>+VLOOKUP(E157,Participants!$A$1:$G$1450,7,FALSE)</f>
        <v>#N/A</v>
      </c>
      <c r="K157" s="43"/>
      <c r="L157" s="1"/>
      <c r="M157" s="1"/>
      <c r="N157" t="e">
        <f t="shared" si="2"/>
        <v>#N/A</v>
      </c>
      <c r="P157" s="57"/>
      <c r="Q157" s="57" t="e">
        <f>+VLOOKUP(P157,Participants!$A$1:$F$1450,2,FALSE)</f>
        <v>#N/A</v>
      </c>
      <c r="R157" s="57"/>
      <c r="S157" s="57" t="e">
        <f>+VLOOKUP(R157,Participants!$A$1:$F$1450,2,FALSE)</f>
        <v>#N/A</v>
      </c>
      <c r="T157" s="57"/>
      <c r="U157" s="57" t="e">
        <f>+VLOOKUP(T157,Participants!$A$1:$F$1450,2,FALSE)</f>
        <v>#N/A</v>
      </c>
      <c r="V157" s="57"/>
      <c r="W157" s="57" t="e">
        <f>+VLOOKUP(V157,Participants!$A$1:$F$1450,2,FALSE)</f>
        <v>#N/A</v>
      </c>
      <c r="X157"/>
    </row>
    <row r="158" spans="2:24" x14ac:dyDescent="0.25">
      <c r="B158" s="13" t="s">
        <v>1477</v>
      </c>
      <c r="C158" s="1"/>
      <c r="D158" s="72"/>
      <c r="E158" s="1"/>
      <c r="F158" s="1" t="e">
        <f>+VLOOKUP(E158,Participants!$A$1:$F$1450,2,FALSE)</f>
        <v>#N/A</v>
      </c>
      <c r="G158" s="1" t="e">
        <f>+VLOOKUP(E158,Participants!$A$1:$F$1450,4,FALSE)</f>
        <v>#N/A</v>
      </c>
      <c r="H158" s="1" t="e">
        <f>+VLOOKUP(E158,Participants!$A$1:$F$1450,5,FALSE)</f>
        <v>#N/A</v>
      </c>
      <c r="I158" s="1" t="e">
        <f>+VLOOKUP(E158,Participants!$A$1:$F$1450,3,FALSE)</f>
        <v>#N/A</v>
      </c>
      <c r="J158" s="1" t="e">
        <f>+VLOOKUP(E158,Participants!$A$1:$G$1450,7,FALSE)</f>
        <v>#N/A</v>
      </c>
      <c r="K158" s="43"/>
      <c r="L158" s="1"/>
      <c r="M158" s="1"/>
      <c r="N158" t="e">
        <f t="shared" si="2"/>
        <v>#N/A</v>
      </c>
      <c r="P158" s="57"/>
      <c r="Q158" s="57" t="e">
        <f>+VLOOKUP(P158,Participants!$A$1:$F$1450,2,FALSE)</f>
        <v>#N/A</v>
      </c>
      <c r="R158" s="57"/>
      <c r="S158" s="57" t="e">
        <f>+VLOOKUP(R158,Participants!$A$1:$F$1450,2,FALSE)</f>
        <v>#N/A</v>
      </c>
      <c r="T158" s="57"/>
      <c r="U158" s="57" t="e">
        <f>+VLOOKUP(T158,Participants!$A$1:$F$1450,2,FALSE)</f>
        <v>#N/A</v>
      </c>
      <c r="V158" s="57"/>
      <c r="W158" s="57" t="e">
        <f>+VLOOKUP(V158,Participants!$A$1:$F$1450,2,FALSE)</f>
        <v>#N/A</v>
      </c>
      <c r="X158"/>
    </row>
    <row r="159" spans="2:24" x14ac:dyDescent="0.25">
      <c r="B159" s="13" t="s">
        <v>1477</v>
      </c>
      <c r="C159" s="1"/>
      <c r="D159" s="72"/>
      <c r="E159" s="1"/>
      <c r="F159" s="1" t="e">
        <f>+VLOOKUP(E159,Participants!$A$1:$F$1450,2,FALSE)</f>
        <v>#N/A</v>
      </c>
      <c r="G159" s="1" t="e">
        <f>+VLOOKUP(E159,Participants!$A$1:$F$1450,4,FALSE)</f>
        <v>#N/A</v>
      </c>
      <c r="H159" s="1" t="e">
        <f>+VLOOKUP(E159,Participants!$A$1:$F$1450,5,FALSE)</f>
        <v>#N/A</v>
      </c>
      <c r="I159" s="1" t="e">
        <f>+VLOOKUP(E159,Participants!$A$1:$F$1450,3,FALSE)</f>
        <v>#N/A</v>
      </c>
      <c r="J159" s="1" t="e">
        <f>+VLOOKUP(E159,Participants!$A$1:$G$1450,7,FALSE)</f>
        <v>#N/A</v>
      </c>
      <c r="K159" s="43"/>
      <c r="L159" s="1"/>
      <c r="M159" s="1"/>
      <c r="N159" t="e">
        <f t="shared" si="2"/>
        <v>#N/A</v>
      </c>
      <c r="P159" s="57"/>
      <c r="Q159" s="57" t="e">
        <f>+VLOOKUP(P159,Participants!$A$1:$F$1450,2,FALSE)</f>
        <v>#N/A</v>
      </c>
      <c r="R159" s="57"/>
      <c r="S159" s="57" t="e">
        <f>+VLOOKUP(R159,Participants!$A$1:$F$1450,2,FALSE)</f>
        <v>#N/A</v>
      </c>
      <c r="T159" s="57"/>
      <c r="U159" s="57" t="e">
        <f>+VLOOKUP(T159,Participants!$A$1:$F$1450,2,FALSE)</f>
        <v>#N/A</v>
      </c>
      <c r="V159" s="57"/>
      <c r="W159" s="57" t="e">
        <f>+VLOOKUP(V159,Participants!$A$1:$F$1450,2,FALSE)</f>
        <v>#N/A</v>
      </c>
      <c r="X159"/>
    </row>
    <row r="160" spans="2:24" x14ac:dyDescent="0.25">
      <c r="B160" s="13" t="s">
        <v>1477</v>
      </c>
      <c r="C160" s="1"/>
      <c r="D160" s="72"/>
      <c r="E160" s="1"/>
      <c r="F160" s="1" t="e">
        <f>+VLOOKUP(E160,Participants!$A$1:$F$1450,2,FALSE)</f>
        <v>#N/A</v>
      </c>
      <c r="G160" s="1" t="e">
        <f>+VLOOKUP(E160,Participants!$A$1:$F$1450,4,FALSE)</f>
        <v>#N/A</v>
      </c>
      <c r="H160" s="1" t="e">
        <f>+VLOOKUP(E160,Participants!$A$1:$F$1450,5,FALSE)</f>
        <v>#N/A</v>
      </c>
      <c r="I160" s="1" t="e">
        <f>+VLOOKUP(E160,Participants!$A$1:$F$1450,3,FALSE)</f>
        <v>#N/A</v>
      </c>
      <c r="J160" s="1" t="e">
        <f>+VLOOKUP(E160,Participants!$A$1:$G$1450,7,FALSE)</f>
        <v>#N/A</v>
      </c>
      <c r="K160" s="43"/>
      <c r="L160" s="1"/>
      <c r="M160" s="1"/>
      <c r="N160" t="e">
        <f t="shared" si="2"/>
        <v>#N/A</v>
      </c>
      <c r="P160" s="57"/>
      <c r="Q160" s="57" t="e">
        <f>+VLOOKUP(P160,Participants!$A$1:$F$1450,2,FALSE)</f>
        <v>#N/A</v>
      </c>
      <c r="R160" s="57"/>
      <c r="S160" s="57" t="e">
        <f>+VLOOKUP(R160,Participants!$A$1:$F$1450,2,FALSE)</f>
        <v>#N/A</v>
      </c>
      <c r="T160" s="57"/>
      <c r="U160" s="57" t="e">
        <f>+VLOOKUP(T160,Participants!$A$1:$F$1450,2,FALSE)</f>
        <v>#N/A</v>
      </c>
      <c r="V160" s="57"/>
      <c r="W160" s="57" t="e">
        <f>+VLOOKUP(V160,Participants!$A$1:$F$1450,2,FALSE)</f>
        <v>#N/A</v>
      </c>
      <c r="X160"/>
    </row>
    <row r="161" spans="2:24" x14ac:dyDescent="0.25">
      <c r="B161" s="13" t="s">
        <v>1477</v>
      </c>
      <c r="C161" s="1"/>
      <c r="D161" s="72"/>
      <c r="E161" s="1"/>
      <c r="F161" s="1" t="e">
        <f>+VLOOKUP(E161,Participants!$A$1:$F$1450,2,FALSE)</f>
        <v>#N/A</v>
      </c>
      <c r="G161" s="1" t="e">
        <f>+VLOOKUP(E161,Participants!$A$1:$F$1450,4,FALSE)</f>
        <v>#N/A</v>
      </c>
      <c r="H161" s="1" t="e">
        <f>+VLOOKUP(E161,Participants!$A$1:$F$1450,5,FALSE)</f>
        <v>#N/A</v>
      </c>
      <c r="I161" s="1" t="e">
        <f>+VLOOKUP(E161,Participants!$A$1:$F$1450,3,FALSE)</f>
        <v>#N/A</v>
      </c>
      <c r="J161" s="1" t="e">
        <f>+VLOOKUP(E161,Participants!$A$1:$G$1450,7,FALSE)</f>
        <v>#N/A</v>
      </c>
      <c r="K161" s="43"/>
      <c r="L161" s="1"/>
      <c r="M161" s="1"/>
      <c r="N161" t="e">
        <f t="shared" si="2"/>
        <v>#N/A</v>
      </c>
      <c r="P161" s="57"/>
      <c r="Q161" s="57" t="e">
        <f>+VLOOKUP(P161,Participants!$A$1:$F$1450,2,FALSE)</f>
        <v>#N/A</v>
      </c>
      <c r="R161" s="57"/>
      <c r="S161" s="57" t="e">
        <f>+VLOOKUP(R161,Participants!$A$1:$F$1450,2,FALSE)</f>
        <v>#N/A</v>
      </c>
      <c r="T161" s="57"/>
      <c r="U161" s="57" t="e">
        <f>+VLOOKUP(T161,Participants!$A$1:$F$1450,2,FALSE)</f>
        <v>#N/A</v>
      </c>
      <c r="V161" s="57"/>
      <c r="W161" s="57" t="e">
        <f>+VLOOKUP(V161,Participants!$A$1:$F$1450,2,FALSE)</f>
        <v>#N/A</v>
      </c>
      <c r="X161"/>
    </row>
    <row r="162" spans="2:24" x14ac:dyDescent="0.25">
      <c r="B162" s="13" t="s">
        <v>1477</v>
      </c>
      <c r="C162" s="1"/>
      <c r="D162" s="72"/>
      <c r="E162" s="1"/>
      <c r="F162" s="1" t="e">
        <f>+VLOOKUP(E162,Participants!$A$1:$F$1450,2,FALSE)</f>
        <v>#N/A</v>
      </c>
      <c r="G162" s="1" t="e">
        <f>+VLOOKUP(E162,Participants!$A$1:$F$1450,4,FALSE)</f>
        <v>#N/A</v>
      </c>
      <c r="H162" s="1" t="e">
        <f>+VLOOKUP(E162,Participants!$A$1:$F$1450,5,FALSE)</f>
        <v>#N/A</v>
      </c>
      <c r="I162" s="1" t="e">
        <f>+VLOOKUP(E162,Participants!$A$1:$F$1450,3,FALSE)</f>
        <v>#N/A</v>
      </c>
      <c r="J162" s="1" t="e">
        <f>+VLOOKUP(E162,Participants!$A$1:$G$1450,7,FALSE)</f>
        <v>#N/A</v>
      </c>
      <c r="K162" s="43"/>
      <c r="L162" s="1"/>
      <c r="M162" s="1"/>
      <c r="N162" t="e">
        <f t="shared" si="2"/>
        <v>#N/A</v>
      </c>
      <c r="P162" s="57"/>
      <c r="Q162" s="57" t="e">
        <f>+VLOOKUP(P162,Participants!$A$1:$F$1450,2,FALSE)</f>
        <v>#N/A</v>
      </c>
      <c r="R162" s="57"/>
      <c r="S162" s="57" t="e">
        <f>+VLOOKUP(R162,Participants!$A$1:$F$1450,2,FALSE)</f>
        <v>#N/A</v>
      </c>
      <c r="T162" s="57"/>
      <c r="U162" s="57" t="e">
        <f>+VLOOKUP(T162,Participants!$A$1:$F$1450,2,FALSE)</f>
        <v>#N/A</v>
      </c>
      <c r="V162" s="57"/>
      <c r="W162" s="57" t="e">
        <f>+VLOOKUP(V162,Participants!$A$1:$F$1450,2,FALSE)</f>
        <v>#N/A</v>
      </c>
      <c r="X162"/>
    </row>
    <row r="163" spans="2:24" x14ac:dyDescent="0.25">
      <c r="B163" s="13" t="s">
        <v>1477</v>
      </c>
      <c r="C163" s="1"/>
      <c r="D163" s="72"/>
      <c r="E163" s="1"/>
      <c r="F163" s="1" t="e">
        <f>+VLOOKUP(E163,Participants!$A$1:$F$1450,2,FALSE)</f>
        <v>#N/A</v>
      </c>
      <c r="G163" s="1" t="e">
        <f>+VLOOKUP(E163,Participants!$A$1:$F$1450,4,FALSE)</f>
        <v>#N/A</v>
      </c>
      <c r="H163" s="1" t="e">
        <f>+VLOOKUP(E163,Participants!$A$1:$F$1450,5,FALSE)</f>
        <v>#N/A</v>
      </c>
      <c r="I163" s="1" t="e">
        <f>+VLOOKUP(E163,Participants!$A$1:$F$1450,3,FALSE)</f>
        <v>#N/A</v>
      </c>
      <c r="J163" s="1" t="e">
        <f>+VLOOKUP(E163,Participants!$A$1:$G$1450,7,FALSE)</f>
        <v>#N/A</v>
      </c>
      <c r="K163" s="43"/>
      <c r="L163" s="1"/>
      <c r="M163" s="1"/>
      <c r="N163" t="e">
        <f t="shared" si="2"/>
        <v>#N/A</v>
      </c>
      <c r="P163" s="57"/>
      <c r="Q163" s="57" t="e">
        <f>+VLOOKUP(P163,Participants!$A$1:$F$1450,2,FALSE)</f>
        <v>#N/A</v>
      </c>
      <c r="R163" s="57"/>
      <c r="S163" s="57" t="e">
        <f>+VLOOKUP(R163,Participants!$A$1:$F$1450,2,FALSE)</f>
        <v>#N/A</v>
      </c>
      <c r="T163" s="57"/>
      <c r="U163" s="57" t="e">
        <f>+VLOOKUP(T163,Participants!$A$1:$F$1450,2,FALSE)</f>
        <v>#N/A</v>
      </c>
      <c r="V163" s="57"/>
      <c r="W163" s="57" t="e">
        <f>+VLOOKUP(V163,Participants!$A$1:$F$1450,2,FALSE)</f>
        <v>#N/A</v>
      </c>
      <c r="X163"/>
    </row>
    <row r="164" spans="2:24" x14ac:dyDescent="0.25">
      <c r="B164" s="13" t="s">
        <v>1477</v>
      </c>
      <c r="C164" s="1"/>
      <c r="D164" s="72"/>
      <c r="E164" s="1"/>
      <c r="F164" s="1" t="e">
        <f>+VLOOKUP(E164,Participants!$A$1:$F$1450,2,FALSE)</f>
        <v>#N/A</v>
      </c>
      <c r="G164" s="1" t="e">
        <f>+VLOOKUP(E164,Participants!$A$1:$F$1450,4,FALSE)</f>
        <v>#N/A</v>
      </c>
      <c r="H164" s="1" t="e">
        <f>+VLOOKUP(E164,Participants!$A$1:$F$1450,5,FALSE)</f>
        <v>#N/A</v>
      </c>
      <c r="I164" s="1" t="e">
        <f>+VLOOKUP(E164,Participants!$A$1:$F$1450,3,FALSE)</f>
        <v>#N/A</v>
      </c>
      <c r="J164" s="1" t="e">
        <f>+VLOOKUP(E164,Participants!$A$1:$G$1450,7,FALSE)</f>
        <v>#N/A</v>
      </c>
      <c r="K164" s="43"/>
      <c r="L164" s="1"/>
      <c r="M164" s="1"/>
      <c r="N164" t="e">
        <f t="shared" si="2"/>
        <v>#N/A</v>
      </c>
      <c r="P164" s="57"/>
      <c r="Q164" s="57" t="e">
        <f>+VLOOKUP(P164,Participants!$A$1:$F$1450,2,FALSE)</f>
        <v>#N/A</v>
      </c>
      <c r="R164" s="57"/>
      <c r="S164" s="57" t="e">
        <f>+VLOOKUP(R164,Participants!$A$1:$F$1450,2,FALSE)</f>
        <v>#N/A</v>
      </c>
      <c r="T164" s="57"/>
      <c r="U164" s="57" t="e">
        <f>+VLOOKUP(T164,Participants!$A$1:$F$1450,2,FALSE)</f>
        <v>#N/A</v>
      </c>
      <c r="V164" s="57"/>
      <c r="W164" s="57" t="e">
        <f>+VLOOKUP(V164,Participants!$A$1:$F$1450,2,FALSE)</f>
        <v>#N/A</v>
      </c>
      <c r="X164"/>
    </row>
    <row r="165" spans="2:24" x14ac:dyDescent="0.25">
      <c r="B165" s="13" t="s">
        <v>1477</v>
      </c>
      <c r="C165" s="1"/>
      <c r="D165" s="72"/>
      <c r="E165" s="1"/>
      <c r="F165" s="1" t="e">
        <f>+VLOOKUP(E165,Participants!$A$1:$F$1450,2,FALSE)</f>
        <v>#N/A</v>
      </c>
      <c r="G165" s="1" t="e">
        <f>+VLOOKUP(E165,Participants!$A$1:$F$1450,4,FALSE)</f>
        <v>#N/A</v>
      </c>
      <c r="H165" s="1" t="e">
        <f>+VLOOKUP(E165,Participants!$A$1:$F$1450,5,FALSE)</f>
        <v>#N/A</v>
      </c>
      <c r="I165" s="1" t="e">
        <f>+VLOOKUP(E165,Participants!$A$1:$F$1450,3,FALSE)</f>
        <v>#N/A</v>
      </c>
      <c r="J165" s="1" t="e">
        <f>+VLOOKUP(E165,Participants!$A$1:$G$1450,7,FALSE)</f>
        <v>#N/A</v>
      </c>
      <c r="K165" s="43"/>
      <c r="L165" s="1"/>
      <c r="M165" s="1"/>
      <c r="N165" t="e">
        <f t="shared" si="2"/>
        <v>#N/A</v>
      </c>
      <c r="P165" s="57"/>
      <c r="Q165" s="57" t="e">
        <f>+VLOOKUP(P165,Participants!$A$1:$F$1450,2,FALSE)</f>
        <v>#N/A</v>
      </c>
      <c r="R165" s="57"/>
      <c r="S165" s="57" t="e">
        <f>+VLOOKUP(R165,Participants!$A$1:$F$1450,2,FALSE)</f>
        <v>#N/A</v>
      </c>
      <c r="T165" s="57"/>
      <c r="U165" s="57" t="e">
        <f>+VLOOKUP(T165,Participants!$A$1:$F$1450,2,FALSE)</f>
        <v>#N/A</v>
      </c>
      <c r="V165" s="57"/>
      <c r="W165" s="57" t="e">
        <f>+VLOOKUP(V165,Participants!$A$1:$F$1450,2,FALSE)</f>
        <v>#N/A</v>
      </c>
      <c r="X165"/>
    </row>
    <row r="166" spans="2:24" x14ac:dyDescent="0.25">
      <c r="B166" s="13" t="s">
        <v>1477</v>
      </c>
      <c r="C166" s="1"/>
      <c r="D166" s="72"/>
      <c r="E166" s="1"/>
      <c r="F166" s="1" t="e">
        <f>+VLOOKUP(E166,Participants!$A$1:$F$1450,2,FALSE)</f>
        <v>#N/A</v>
      </c>
      <c r="G166" s="1" t="e">
        <f>+VLOOKUP(E166,Participants!$A$1:$F$1450,4,FALSE)</f>
        <v>#N/A</v>
      </c>
      <c r="H166" s="1" t="e">
        <f>+VLOOKUP(E166,Participants!$A$1:$F$1450,5,FALSE)</f>
        <v>#N/A</v>
      </c>
      <c r="I166" s="1" t="e">
        <f>+VLOOKUP(E166,Participants!$A$1:$F$1450,3,FALSE)</f>
        <v>#N/A</v>
      </c>
      <c r="J166" s="1" t="e">
        <f>+VLOOKUP(E166,Participants!$A$1:$G$1450,7,FALSE)</f>
        <v>#N/A</v>
      </c>
      <c r="K166" s="43"/>
      <c r="L166" s="1"/>
      <c r="M166" s="1"/>
      <c r="N166" t="e">
        <f t="shared" si="2"/>
        <v>#N/A</v>
      </c>
      <c r="P166" s="57"/>
      <c r="Q166" s="57" t="e">
        <f>+VLOOKUP(P166,Participants!$A$1:$F$1450,2,FALSE)</f>
        <v>#N/A</v>
      </c>
      <c r="R166" s="57"/>
      <c r="S166" s="57" t="e">
        <f>+VLOOKUP(R166,Participants!$A$1:$F$1450,2,FALSE)</f>
        <v>#N/A</v>
      </c>
      <c r="T166" s="57"/>
      <c r="U166" s="57" t="e">
        <f>+VLOOKUP(T166,Participants!$A$1:$F$1450,2,FALSE)</f>
        <v>#N/A</v>
      </c>
      <c r="V166" s="57"/>
      <c r="W166" s="57" t="e">
        <f>+VLOOKUP(V166,Participants!$A$1:$F$1450,2,FALSE)</f>
        <v>#N/A</v>
      </c>
      <c r="X166"/>
    </row>
    <row r="167" spans="2:24" x14ac:dyDescent="0.25">
      <c r="B167" s="13" t="s">
        <v>1477</v>
      </c>
      <c r="C167" s="1"/>
      <c r="D167" s="72"/>
      <c r="E167" s="1"/>
      <c r="F167" s="1" t="e">
        <f>+VLOOKUP(E167,Participants!$A$1:$F$1450,2,FALSE)</f>
        <v>#N/A</v>
      </c>
      <c r="G167" s="1" t="e">
        <f>+VLOOKUP(E167,Participants!$A$1:$F$1450,4,FALSE)</f>
        <v>#N/A</v>
      </c>
      <c r="H167" s="1" t="e">
        <f>+VLOOKUP(E167,Participants!$A$1:$F$1450,5,FALSE)</f>
        <v>#N/A</v>
      </c>
      <c r="I167" s="1" t="e">
        <f>+VLOOKUP(E167,Participants!$A$1:$F$1450,3,FALSE)</f>
        <v>#N/A</v>
      </c>
      <c r="J167" s="1" t="e">
        <f>+VLOOKUP(E167,Participants!$A$1:$G$1450,7,FALSE)</f>
        <v>#N/A</v>
      </c>
      <c r="K167" s="43"/>
      <c r="L167" s="1"/>
      <c r="M167" s="1"/>
      <c r="N167" t="e">
        <f t="shared" si="2"/>
        <v>#N/A</v>
      </c>
      <c r="P167" s="57"/>
      <c r="Q167" s="57" t="e">
        <f>+VLOOKUP(P167,Participants!$A$1:$F$1450,2,FALSE)</f>
        <v>#N/A</v>
      </c>
      <c r="R167" s="57"/>
      <c r="S167" s="57" t="e">
        <f>+VLOOKUP(R167,Participants!$A$1:$F$1450,2,FALSE)</f>
        <v>#N/A</v>
      </c>
      <c r="T167" s="57"/>
      <c r="U167" s="57" t="e">
        <f>+VLOOKUP(T167,Participants!$A$1:$F$1450,2,FALSE)</f>
        <v>#N/A</v>
      </c>
      <c r="V167" s="57"/>
      <c r="W167" s="57" t="e">
        <f>+VLOOKUP(V167,Participants!$A$1:$F$1450,2,FALSE)</f>
        <v>#N/A</v>
      </c>
      <c r="X167"/>
    </row>
    <row r="168" spans="2:24" x14ac:dyDescent="0.25">
      <c r="B168" s="13" t="s">
        <v>1477</v>
      </c>
      <c r="C168" s="1"/>
      <c r="D168" s="72"/>
      <c r="E168" s="1"/>
      <c r="F168" s="1" t="e">
        <f>+VLOOKUP(E168,Participants!$A$1:$F$1450,2,FALSE)</f>
        <v>#N/A</v>
      </c>
      <c r="G168" s="1" t="e">
        <f>+VLOOKUP(E168,Participants!$A$1:$F$1450,4,FALSE)</f>
        <v>#N/A</v>
      </c>
      <c r="H168" s="1" t="e">
        <f>+VLOOKUP(E168,Participants!$A$1:$F$1450,5,FALSE)</f>
        <v>#N/A</v>
      </c>
      <c r="I168" s="1" t="e">
        <f>+VLOOKUP(E168,Participants!$A$1:$F$1450,3,FALSE)</f>
        <v>#N/A</v>
      </c>
      <c r="J168" s="1" t="e">
        <f>+VLOOKUP(E168,Participants!$A$1:$G$1450,7,FALSE)</f>
        <v>#N/A</v>
      </c>
      <c r="K168" s="43"/>
      <c r="L168" s="1"/>
      <c r="M168" s="1"/>
      <c r="N168" t="e">
        <f t="shared" si="2"/>
        <v>#N/A</v>
      </c>
      <c r="P168" s="57"/>
      <c r="Q168" s="57" t="e">
        <f>+VLOOKUP(P168,Participants!$A$1:$F$1450,2,FALSE)</f>
        <v>#N/A</v>
      </c>
      <c r="R168" s="57"/>
      <c r="S168" s="57" t="e">
        <f>+VLOOKUP(R168,Participants!$A$1:$F$1450,2,FALSE)</f>
        <v>#N/A</v>
      </c>
      <c r="T168" s="57"/>
      <c r="U168" s="57" t="e">
        <f>+VLOOKUP(T168,Participants!$A$1:$F$1450,2,FALSE)</f>
        <v>#N/A</v>
      </c>
      <c r="V168" s="57"/>
      <c r="W168" s="57" t="e">
        <f>+VLOOKUP(V168,Participants!$A$1:$F$1450,2,FALSE)</f>
        <v>#N/A</v>
      </c>
      <c r="X168"/>
    </row>
    <row r="169" spans="2:24" x14ac:dyDescent="0.25">
      <c r="B169" s="13" t="s">
        <v>1477</v>
      </c>
      <c r="C169" s="1"/>
      <c r="D169" s="72"/>
      <c r="E169" s="1"/>
      <c r="F169" s="1" t="e">
        <f>+VLOOKUP(E169,Participants!$A$1:$F$1450,2,FALSE)</f>
        <v>#N/A</v>
      </c>
      <c r="G169" s="1" t="e">
        <f>+VLOOKUP(E169,Participants!$A$1:$F$1450,4,FALSE)</f>
        <v>#N/A</v>
      </c>
      <c r="H169" s="1" t="e">
        <f>+VLOOKUP(E169,Participants!$A$1:$F$1450,5,FALSE)</f>
        <v>#N/A</v>
      </c>
      <c r="I169" s="1" t="e">
        <f>+VLOOKUP(E169,Participants!$A$1:$F$1450,3,FALSE)</f>
        <v>#N/A</v>
      </c>
      <c r="J169" s="1" t="e">
        <f>+VLOOKUP(E169,Participants!$A$1:$G$1450,7,FALSE)</f>
        <v>#N/A</v>
      </c>
      <c r="K169" s="43"/>
      <c r="L169" s="1"/>
      <c r="M169" s="1"/>
      <c r="N169" t="e">
        <f t="shared" si="2"/>
        <v>#N/A</v>
      </c>
      <c r="P169" s="57"/>
      <c r="Q169" s="57" t="e">
        <f>+VLOOKUP(P169,Participants!$A$1:$F$1450,2,FALSE)</f>
        <v>#N/A</v>
      </c>
      <c r="R169" s="57"/>
      <c r="S169" s="57" t="e">
        <f>+VLOOKUP(R169,Participants!$A$1:$F$1450,2,FALSE)</f>
        <v>#N/A</v>
      </c>
      <c r="T169" s="57"/>
      <c r="U169" s="57" t="e">
        <f>+VLOOKUP(T169,Participants!$A$1:$F$1450,2,FALSE)</f>
        <v>#N/A</v>
      </c>
      <c r="V169" s="57"/>
      <c r="W169" s="57" t="e">
        <f>+VLOOKUP(V169,Participants!$A$1:$F$1450,2,FALSE)</f>
        <v>#N/A</v>
      </c>
      <c r="X169"/>
    </row>
    <row r="170" spans="2:24" x14ac:dyDescent="0.25">
      <c r="B170" s="13" t="s">
        <v>1477</v>
      </c>
      <c r="C170" s="1"/>
      <c r="D170" s="72"/>
      <c r="E170" s="1"/>
      <c r="F170" s="1" t="e">
        <f>+VLOOKUP(E170,Participants!$A$1:$F$1450,2,FALSE)</f>
        <v>#N/A</v>
      </c>
      <c r="G170" s="1" t="e">
        <f>+VLOOKUP(E170,Participants!$A$1:$F$1450,4,FALSE)</f>
        <v>#N/A</v>
      </c>
      <c r="H170" s="1" t="e">
        <f>+VLOOKUP(E170,Participants!$A$1:$F$1450,5,FALSE)</f>
        <v>#N/A</v>
      </c>
      <c r="I170" s="1" t="e">
        <f>+VLOOKUP(E170,Participants!$A$1:$F$1450,3,FALSE)</f>
        <v>#N/A</v>
      </c>
      <c r="J170" s="1" t="e">
        <f>+VLOOKUP(E170,Participants!$A$1:$G$1450,7,FALSE)</f>
        <v>#N/A</v>
      </c>
      <c r="K170" s="43"/>
      <c r="L170" s="1"/>
      <c r="M170" s="1"/>
      <c r="N170" t="e">
        <f t="shared" si="2"/>
        <v>#N/A</v>
      </c>
      <c r="P170" s="57"/>
      <c r="Q170" s="57" t="e">
        <f>+VLOOKUP(P170,Participants!$A$1:$F$1450,2,FALSE)</f>
        <v>#N/A</v>
      </c>
      <c r="R170" s="57"/>
      <c r="S170" s="57" t="e">
        <f>+VLOOKUP(R170,Participants!$A$1:$F$1450,2,FALSE)</f>
        <v>#N/A</v>
      </c>
      <c r="T170" s="57"/>
      <c r="U170" s="57" t="e">
        <f>+VLOOKUP(T170,Participants!$A$1:$F$1450,2,FALSE)</f>
        <v>#N/A</v>
      </c>
      <c r="V170" s="57"/>
      <c r="W170" s="57" t="e">
        <f>+VLOOKUP(V170,Participants!$A$1:$F$1450,2,FALSE)</f>
        <v>#N/A</v>
      </c>
      <c r="X170"/>
    </row>
    <row r="171" spans="2:24" x14ac:dyDescent="0.25">
      <c r="B171" s="13" t="s">
        <v>1477</v>
      </c>
      <c r="C171" s="1"/>
      <c r="D171" s="72"/>
      <c r="E171" s="1"/>
      <c r="F171" s="1" t="e">
        <f>+VLOOKUP(E171,Participants!$A$1:$F$1450,2,FALSE)</f>
        <v>#N/A</v>
      </c>
      <c r="G171" s="1" t="e">
        <f>+VLOOKUP(E171,Participants!$A$1:$F$1450,4,FALSE)</f>
        <v>#N/A</v>
      </c>
      <c r="H171" s="1" t="e">
        <f>+VLOOKUP(E171,Participants!$A$1:$F$1450,5,FALSE)</f>
        <v>#N/A</v>
      </c>
      <c r="I171" s="1" t="e">
        <f>+VLOOKUP(E171,Participants!$A$1:$F$1450,3,FALSE)</f>
        <v>#N/A</v>
      </c>
      <c r="J171" s="1" t="e">
        <f>+VLOOKUP(E171,Participants!$A$1:$G$1450,7,FALSE)</f>
        <v>#N/A</v>
      </c>
      <c r="K171" s="43"/>
      <c r="L171" s="1"/>
      <c r="M171" s="1"/>
      <c r="N171" t="e">
        <f t="shared" si="2"/>
        <v>#N/A</v>
      </c>
      <c r="P171" s="57"/>
      <c r="Q171" s="57" t="e">
        <f>+VLOOKUP(P171,Participants!$A$1:$F$1450,2,FALSE)</f>
        <v>#N/A</v>
      </c>
      <c r="R171" s="57"/>
      <c r="S171" s="57" t="e">
        <f>+VLOOKUP(R171,Participants!$A$1:$F$1450,2,FALSE)</f>
        <v>#N/A</v>
      </c>
      <c r="T171" s="57"/>
      <c r="U171" s="57" t="e">
        <f>+VLOOKUP(T171,Participants!$A$1:$F$1450,2,FALSE)</f>
        <v>#N/A</v>
      </c>
      <c r="V171" s="57"/>
      <c r="W171" s="57" t="e">
        <f>+VLOOKUP(V171,Participants!$A$1:$F$1450,2,FALSE)</f>
        <v>#N/A</v>
      </c>
      <c r="X171"/>
    </row>
    <row r="172" spans="2:24" x14ac:dyDescent="0.25">
      <c r="B172" s="13" t="s">
        <v>1477</v>
      </c>
      <c r="C172" s="1"/>
      <c r="D172" s="72"/>
      <c r="E172" s="1"/>
      <c r="F172" s="1" t="e">
        <f>+VLOOKUP(E172,Participants!$A$1:$F$1450,2,FALSE)</f>
        <v>#N/A</v>
      </c>
      <c r="G172" s="1" t="e">
        <f>+VLOOKUP(E172,Participants!$A$1:$F$1450,4,FALSE)</f>
        <v>#N/A</v>
      </c>
      <c r="H172" s="1" t="e">
        <f>+VLOOKUP(E172,Participants!$A$1:$F$1450,5,FALSE)</f>
        <v>#N/A</v>
      </c>
      <c r="I172" s="1" t="e">
        <f>+VLOOKUP(E172,Participants!$A$1:$F$1450,3,FALSE)</f>
        <v>#N/A</v>
      </c>
      <c r="J172" s="1" t="e">
        <f>+VLOOKUP(E172,Participants!$A$1:$G$1450,7,FALSE)</f>
        <v>#N/A</v>
      </c>
      <c r="K172" s="43"/>
      <c r="L172" s="1"/>
      <c r="M172" s="1"/>
      <c r="N172" t="e">
        <f t="shared" si="2"/>
        <v>#N/A</v>
      </c>
      <c r="P172" s="57"/>
      <c r="Q172" s="57" t="e">
        <f>+VLOOKUP(P172,Participants!$A$1:$F$1450,2,FALSE)</f>
        <v>#N/A</v>
      </c>
      <c r="R172" s="57"/>
      <c r="S172" s="57" t="e">
        <f>+VLOOKUP(R172,Participants!$A$1:$F$1450,2,FALSE)</f>
        <v>#N/A</v>
      </c>
      <c r="T172" s="57"/>
      <c r="U172" s="57" t="e">
        <f>+VLOOKUP(T172,Participants!$A$1:$F$1450,2,FALSE)</f>
        <v>#N/A</v>
      </c>
      <c r="V172" s="57"/>
      <c r="W172" s="57" t="e">
        <f>+VLOOKUP(V172,Participants!$A$1:$F$1450,2,FALSE)</f>
        <v>#N/A</v>
      </c>
      <c r="X172"/>
    </row>
    <row r="173" spans="2:24" x14ac:dyDescent="0.25">
      <c r="B173" s="13" t="s">
        <v>1477</v>
      </c>
      <c r="C173" s="1"/>
      <c r="D173" s="72"/>
      <c r="E173" s="1"/>
      <c r="F173" s="1" t="e">
        <f>+VLOOKUP(E173,Participants!$A$1:$F$1450,2,FALSE)</f>
        <v>#N/A</v>
      </c>
      <c r="G173" s="1" t="e">
        <f>+VLOOKUP(E173,Participants!$A$1:$F$1450,4,FALSE)</f>
        <v>#N/A</v>
      </c>
      <c r="H173" s="1" t="e">
        <f>+VLOOKUP(E173,Participants!$A$1:$F$1450,5,FALSE)</f>
        <v>#N/A</v>
      </c>
      <c r="I173" s="1" t="e">
        <f>+VLOOKUP(E173,Participants!$A$1:$F$1450,3,FALSE)</f>
        <v>#N/A</v>
      </c>
      <c r="J173" s="1" t="e">
        <f>+VLOOKUP(E173,Participants!$A$1:$G$1450,7,FALSE)</f>
        <v>#N/A</v>
      </c>
      <c r="K173" s="43"/>
      <c r="L173" s="1"/>
      <c r="M173" s="1"/>
      <c r="N173" t="e">
        <f t="shared" si="2"/>
        <v>#N/A</v>
      </c>
      <c r="P173" s="57"/>
      <c r="Q173" s="57" t="e">
        <f>+VLOOKUP(P173,Participants!$A$1:$F$1450,2,FALSE)</f>
        <v>#N/A</v>
      </c>
      <c r="R173" s="57"/>
      <c r="S173" s="57" t="e">
        <f>+VLOOKUP(R173,Participants!$A$1:$F$1450,2,FALSE)</f>
        <v>#N/A</v>
      </c>
      <c r="T173" s="57"/>
      <c r="U173" s="57" t="e">
        <f>+VLOOKUP(T173,Participants!$A$1:$F$1450,2,FALSE)</f>
        <v>#N/A</v>
      </c>
      <c r="V173" s="57"/>
      <c r="W173" s="57" t="e">
        <f>+VLOOKUP(V173,Participants!$A$1:$F$1450,2,FALSE)</f>
        <v>#N/A</v>
      </c>
      <c r="X173"/>
    </row>
    <row r="174" spans="2:24" x14ac:dyDescent="0.25">
      <c r="B174" s="13" t="s">
        <v>1477</v>
      </c>
      <c r="C174" s="1"/>
      <c r="D174" s="72"/>
      <c r="E174" s="1"/>
      <c r="F174" s="1" t="e">
        <f>+VLOOKUP(E174,Participants!$A$1:$F$1450,2,FALSE)</f>
        <v>#N/A</v>
      </c>
      <c r="G174" s="1" t="e">
        <f>+VLOOKUP(E174,Participants!$A$1:$F$1450,4,FALSE)</f>
        <v>#N/A</v>
      </c>
      <c r="H174" s="1" t="e">
        <f>+VLOOKUP(E174,Participants!$A$1:$F$1450,5,FALSE)</f>
        <v>#N/A</v>
      </c>
      <c r="I174" s="1" t="e">
        <f>+VLOOKUP(E174,Participants!$A$1:$F$1450,3,FALSE)</f>
        <v>#N/A</v>
      </c>
      <c r="J174" s="1" t="e">
        <f>+VLOOKUP(E174,Participants!$A$1:$G$1450,7,FALSE)</f>
        <v>#N/A</v>
      </c>
      <c r="K174" s="43"/>
      <c r="L174" s="1"/>
      <c r="M174" s="1"/>
      <c r="N174" t="e">
        <f t="shared" si="2"/>
        <v>#N/A</v>
      </c>
      <c r="P174" s="57"/>
      <c r="Q174" s="57" t="e">
        <f>+VLOOKUP(P174,Participants!$A$1:$F$1450,2,FALSE)</f>
        <v>#N/A</v>
      </c>
      <c r="R174" s="57"/>
      <c r="S174" s="57" t="e">
        <f>+VLOOKUP(R174,Participants!$A$1:$F$1450,2,FALSE)</f>
        <v>#N/A</v>
      </c>
      <c r="T174" s="57"/>
      <c r="U174" s="57" t="e">
        <f>+VLOOKUP(T174,Participants!$A$1:$F$1450,2,FALSE)</f>
        <v>#N/A</v>
      </c>
      <c r="V174" s="57"/>
      <c r="W174" s="57" t="e">
        <f>+VLOOKUP(V174,Participants!$A$1:$F$1450,2,FALSE)</f>
        <v>#N/A</v>
      </c>
      <c r="X174"/>
    </row>
    <row r="175" spans="2:24" x14ac:dyDescent="0.25">
      <c r="B175" s="13" t="s">
        <v>1477</v>
      </c>
      <c r="C175" s="1"/>
      <c r="D175" s="72"/>
      <c r="E175" s="1"/>
      <c r="F175" s="1" t="e">
        <f>+VLOOKUP(E175,Participants!$A$1:$F$1450,2,FALSE)</f>
        <v>#N/A</v>
      </c>
      <c r="G175" s="1" t="e">
        <f>+VLOOKUP(E175,Participants!$A$1:$F$1450,4,FALSE)</f>
        <v>#N/A</v>
      </c>
      <c r="H175" s="1" t="e">
        <f>+VLOOKUP(E175,Participants!$A$1:$F$1450,5,FALSE)</f>
        <v>#N/A</v>
      </c>
      <c r="I175" s="1" t="e">
        <f>+VLOOKUP(E175,Participants!$A$1:$F$1450,3,FALSE)</f>
        <v>#N/A</v>
      </c>
      <c r="J175" s="1" t="e">
        <f>+VLOOKUP(E175,Participants!$A$1:$G$1450,7,FALSE)</f>
        <v>#N/A</v>
      </c>
      <c r="K175" s="43"/>
      <c r="L175" s="1"/>
      <c r="M175" s="1"/>
      <c r="N175" t="e">
        <f t="shared" si="2"/>
        <v>#N/A</v>
      </c>
      <c r="P175" s="57"/>
      <c r="Q175" s="57" t="e">
        <f>+VLOOKUP(P175,Participants!$A$1:$F$1450,2,FALSE)</f>
        <v>#N/A</v>
      </c>
      <c r="R175" s="57"/>
      <c r="S175" s="57" t="e">
        <f>+VLOOKUP(R175,Participants!$A$1:$F$1450,2,FALSE)</f>
        <v>#N/A</v>
      </c>
      <c r="T175" s="57"/>
      <c r="U175" s="57" t="e">
        <f>+VLOOKUP(T175,Participants!$A$1:$F$1450,2,FALSE)</f>
        <v>#N/A</v>
      </c>
      <c r="V175" s="57"/>
      <c r="W175" s="57" t="e">
        <f>+VLOOKUP(V175,Participants!$A$1:$F$1450,2,FALSE)</f>
        <v>#N/A</v>
      </c>
      <c r="X175"/>
    </row>
    <row r="176" spans="2:24" x14ac:dyDescent="0.25">
      <c r="B176" s="13" t="s">
        <v>1477</v>
      </c>
      <c r="C176" s="1"/>
      <c r="D176" s="72"/>
      <c r="E176" s="1"/>
      <c r="F176" s="1" t="e">
        <f>+VLOOKUP(E176,Participants!$A$1:$F$1450,2,FALSE)</f>
        <v>#N/A</v>
      </c>
      <c r="G176" s="1" t="e">
        <f>+VLOOKUP(E176,Participants!$A$1:$F$1450,4,FALSE)</f>
        <v>#N/A</v>
      </c>
      <c r="H176" s="1" t="e">
        <f>+VLOOKUP(E176,Participants!$A$1:$F$1450,5,FALSE)</f>
        <v>#N/A</v>
      </c>
      <c r="I176" s="1" t="e">
        <f>+VLOOKUP(E176,Participants!$A$1:$F$1450,3,FALSE)</f>
        <v>#N/A</v>
      </c>
      <c r="J176" s="1" t="e">
        <f>+VLOOKUP(E176,Participants!$A$1:$G$1450,7,FALSE)</f>
        <v>#N/A</v>
      </c>
      <c r="K176" s="43"/>
      <c r="L176" s="1"/>
      <c r="M176" s="1"/>
      <c r="N176" t="e">
        <f t="shared" si="2"/>
        <v>#N/A</v>
      </c>
      <c r="P176" s="57"/>
      <c r="Q176" s="57" t="e">
        <f>+VLOOKUP(P176,Participants!$A$1:$F$1450,2,FALSE)</f>
        <v>#N/A</v>
      </c>
      <c r="R176" s="57"/>
      <c r="S176" s="57" t="e">
        <f>+VLOOKUP(R176,Participants!$A$1:$F$1450,2,FALSE)</f>
        <v>#N/A</v>
      </c>
      <c r="T176" s="57"/>
      <c r="U176" s="57" t="e">
        <f>+VLOOKUP(T176,Participants!$A$1:$F$1450,2,FALSE)</f>
        <v>#N/A</v>
      </c>
      <c r="V176" s="57"/>
      <c r="W176" s="57" t="e">
        <f>+VLOOKUP(V176,Participants!$A$1:$F$1450,2,FALSE)</f>
        <v>#N/A</v>
      </c>
      <c r="X176"/>
    </row>
    <row r="177" spans="2:24" x14ac:dyDescent="0.25">
      <c r="B177" s="13" t="s">
        <v>1477</v>
      </c>
      <c r="C177" s="1"/>
      <c r="D177" s="72"/>
      <c r="E177" s="1"/>
      <c r="F177" s="1" t="e">
        <f>+VLOOKUP(E177,Participants!$A$1:$F$1450,2,FALSE)</f>
        <v>#N/A</v>
      </c>
      <c r="G177" s="1" t="e">
        <f>+VLOOKUP(E177,Participants!$A$1:$F$1450,4,FALSE)</f>
        <v>#N/A</v>
      </c>
      <c r="H177" s="1" t="e">
        <f>+VLOOKUP(E177,Participants!$A$1:$F$1450,5,FALSE)</f>
        <v>#N/A</v>
      </c>
      <c r="I177" s="1" t="e">
        <f>+VLOOKUP(E177,Participants!$A$1:$F$1450,3,FALSE)</f>
        <v>#N/A</v>
      </c>
      <c r="J177" s="1" t="e">
        <f>+VLOOKUP(E177,Participants!$A$1:$G$1450,7,FALSE)</f>
        <v>#N/A</v>
      </c>
      <c r="K177" s="43"/>
      <c r="L177" s="1"/>
      <c r="M177" s="1"/>
      <c r="N177" t="e">
        <f t="shared" si="2"/>
        <v>#N/A</v>
      </c>
      <c r="P177" s="57"/>
      <c r="Q177" s="57" t="e">
        <f>+VLOOKUP(P177,Participants!$A$1:$F$1450,2,FALSE)</f>
        <v>#N/A</v>
      </c>
      <c r="R177" s="57"/>
      <c r="S177" s="57" t="e">
        <f>+VLOOKUP(R177,Participants!$A$1:$F$1450,2,FALSE)</f>
        <v>#N/A</v>
      </c>
      <c r="T177" s="57"/>
      <c r="U177" s="57" t="e">
        <f>+VLOOKUP(T177,Participants!$A$1:$F$1450,2,FALSE)</f>
        <v>#N/A</v>
      </c>
      <c r="V177" s="57"/>
      <c r="W177" s="57" t="e">
        <f>+VLOOKUP(V177,Participants!$A$1:$F$1450,2,FALSE)</f>
        <v>#N/A</v>
      </c>
      <c r="X177"/>
    </row>
    <row r="178" spans="2:24" x14ac:dyDescent="0.25">
      <c r="B178" s="13" t="s">
        <v>1477</v>
      </c>
      <c r="C178" s="1"/>
      <c r="D178" s="72"/>
      <c r="E178" s="1"/>
      <c r="F178" s="1" t="e">
        <f>+VLOOKUP(E178,Participants!$A$1:$F$1450,2,FALSE)</f>
        <v>#N/A</v>
      </c>
      <c r="G178" s="1" t="e">
        <f>+VLOOKUP(E178,Participants!$A$1:$F$1450,4,FALSE)</f>
        <v>#N/A</v>
      </c>
      <c r="H178" s="1" t="e">
        <f>+VLOOKUP(E178,Participants!$A$1:$F$1450,5,FALSE)</f>
        <v>#N/A</v>
      </c>
      <c r="I178" s="1" t="e">
        <f>+VLOOKUP(E178,Participants!$A$1:$F$1450,3,FALSE)</f>
        <v>#N/A</v>
      </c>
      <c r="J178" s="1" t="e">
        <f>+VLOOKUP(E178,Participants!$A$1:$G$1450,7,FALSE)</f>
        <v>#N/A</v>
      </c>
      <c r="K178" s="43"/>
      <c r="L178" s="1"/>
      <c r="M178" s="1"/>
      <c r="N178" t="e">
        <f t="shared" si="2"/>
        <v>#N/A</v>
      </c>
      <c r="P178" s="57"/>
      <c r="Q178" s="57" t="e">
        <f>+VLOOKUP(P178,Participants!$A$1:$F$1450,2,FALSE)</f>
        <v>#N/A</v>
      </c>
      <c r="R178" s="57"/>
      <c r="S178" s="57" t="e">
        <f>+VLOOKUP(R178,Participants!$A$1:$F$1450,2,FALSE)</f>
        <v>#N/A</v>
      </c>
      <c r="T178" s="57"/>
      <c r="U178" s="57" t="e">
        <f>+VLOOKUP(T178,Participants!$A$1:$F$1450,2,FALSE)</f>
        <v>#N/A</v>
      </c>
      <c r="V178" s="57"/>
      <c r="W178" s="57" t="e">
        <f>+VLOOKUP(V178,Participants!$A$1:$F$1450,2,FALSE)</f>
        <v>#N/A</v>
      </c>
      <c r="X178"/>
    </row>
    <row r="179" spans="2:24" x14ac:dyDescent="0.25">
      <c r="B179" s="13" t="s">
        <v>1477</v>
      </c>
      <c r="C179" s="1"/>
      <c r="D179" s="72"/>
      <c r="E179" s="1"/>
      <c r="F179" s="1" t="e">
        <f>+VLOOKUP(E179,Participants!$A$1:$F$1450,2,FALSE)</f>
        <v>#N/A</v>
      </c>
      <c r="G179" s="1" t="e">
        <f>+VLOOKUP(E179,Participants!$A$1:$F$1450,4,FALSE)</f>
        <v>#N/A</v>
      </c>
      <c r="H179" s="1" t="e">
        <f>+VLOOKUP(E179,Participants!$A$1:$F$1450,5,FALSE)</f>
        <v>#N/A</v>
      </c>
      <c r="I179" s="1" t="e">
        <f>+VLOOKUP(E179,Participants!$A$1:$F$1450,3,FALSE)</f>
        <v>#N/A</v>
      </c>
      <c r="J179" s="1" t="e">
        <f>+VLOOKUP(E179,Participants!$A$1:$G$1450,7,FALSE)</f>
        <v>#N/A</v>
      </c>
      <c r="K179" s="43"/>
      <c r="L179" s="1"/>
      <c r="M179" s="1"/>
      <c r="N179" t="e">
        <f t="shared" si="2"/>
        <v>#N/A</v>
      </c>
      <c r="P179" s="57"/>
      <c r="Q179" s="57" t="e">
        <f>+VLOOKUP(P179,Participants!$A$1:$F$1450,2,FALSE)</f>
        <v>#N/A</v>
      </c>
      <c r="R179" s="57"/>
      <c r="S179" s="57" t="e">
        <f>+VLOOKUP(R179,Participants!$A$1:$F$1450,2,FALSE)</f>
        <v>#N/A</v>
      </c>
      <c r="T179" s="57"/>
      <c r="U179" s="57" t="e">
        <f>+VLOOKUP(T179,Participants!$A$1:$F$1450,2,FALSE)</f>
        <v>#N/A</v>
      </c>
      <c r="V179" s="57"/>
      <c r="W179" s="57" t="e">
        <f>+VLOOKUP(V179,Participants!$A$1:$F$1450,2,FALSE)</f>
        <v>#N/A</v>
      </c>
      <c r="X179"/>
    </row>
    <row r="180" spans="2:24" x14ac:dyDescent="0.25">
      <c r="B180" s="13" t="s">
        <v>1477</v>
      </c>
      <c r="C180" s="1"/>
      <c r="D180" s="72"/>
      <c r="E180" s="1"/>
      <c r="F180" s="1" t="e">
        <f>+VLOOKUP(E180,Participants!$A$1:$F$1450,2,FALSE)</f>
        <v>#N/A</v>
      </c>
      <c r="G180" s="1" t="e">
        <f>+VLOOKUP(E180,Participants!$A$1:$F$1450,4,FALSE)</f>
        <v>#N/A</v>
      </c>
      <c r="H180" s="1" t="e">
        <f>+VLOOKUP(E180,Participants!$A$1:$F$1450,5,FALSE)</f>
        <v>#N/A</v>
      </c>
      <c r="I180" s="1" t="e">
        <f>+VLOOKUP(E180,Participants!$A$1:$F$1450,3,FALSE)</f>
        <v>#N/A</v>
      </c>
      <c r="J180" s="1" t="e">
        <f>+VLOOKUP(E180,Participants!$A$1:$G$1450,7,FALSE)</f>
        <v>#N/A</v>
      </c>
      <c r="K180" s="43"/>
      <c r="L180" s="1"/>
      <c r="M180" s="1"/>
      <c r="N180" t="e">
        <f t="shared" si="2"/>
        <v>#N/A</v>
      </c>
      <c r="P180" s="57"/>
      <c r="Q180" s="57" t="e">
        <f>+VLOOKUP(P180,Participants!$A$1:$F$1450,2,FALSE)</f>
        <v>#N/A</v>
      </c>
      <c r="R180" s="57"/>
      <c r="S180" s="57" t="e">
        <f>+VLOOKUP(R180,Participants!$A$1:$F$1450,2,FALSE)</f>
        <v>#N/A</v>
      </c>
      <c r="T180" s="57"/>
      <c r="U180" s="57" t="e">
        <f>+VLOOKUP(T180,Participants!$A$1:$F$1450,2,FALSE)</f>
        <v>#N/A</v>
      </c>
      <c r="V180" s="57"/>
      <c r="W180" s="57" t="e">
        <f>+VLOOKUP(V180,Participants!$A$1:$F$1450,2,FALSE)</f>
        <v>#N/A</v>
      </c>
      <c r="X180"/>
    </row>
    <row r="181" spans="2:24" x14ac:dyDescent="0.25">
      <c r="B181" s="13" t="s">
        <v>1477</v>
      </c>
      <c r="C181" s="1"/>
      <c r="D181" s="72"/>
      <c r="E181" s="1"/>
      <c r="F181" s="1" t="e">
        <f>+VLOOKUP(E181,Participants!$A$1:$F$1450,2,FALSE)</f>
        <v>#N/A</v>
      </c>
      <c r="G181" s="1" t="e">
        <f>+VLOOKUP(E181,Participants!$A$1:$F$1450,4,FALSE)</f>
        <v>#N/A</v>
      </c>
      <c r="H181" s="1" t="e">
        <f>+VLOOKUP(E181,Participants!$A$1:$F$1450,5,FALSE)</f>
        <v>#N/A</v>
      </c>
      <c r="I181" s="1" t="e">
        <f>+VLOOKUP(E181,Participants!$A$1:$F$1450,3,FALSE)</f>
        <v>#N/A</v>
      </c>
      <c r="J181" s="1" t="e">
        <f>+VLOOKUP(E181,Participants!$A$1:$G$1450,7,FALSE)</f>
        <v>#N/A</v>
      </c>
      <c r="K181" s="43"/>
      <c r="L181" s="1"/>
      <c r="M181" s="1"/>
      <c r="N181" t="e">
        <f t="shared" si="2"/>
        <v>#N/A</v>
      </c>
      <c r="P181" s="57"/>
      <c r="Q181" s="57" t="e">
        <f>+VLOOKUP(P181,Participants!$A$1:$F$1450,2,FALSE)</f>
        <v>#N/A</v>
      </c>
      <c r="R181" s="57"/>
      <c r="S181" s="57" t="e">
        <f>+VLOOKUP(R181,Participants!$A$1:$F$1450,2,FALSE)</f>
        <v>#N/A</v>
      </c>
      <c r="T181" s="57"/>
      <c r="U181" s="57" t="e">
        <f>+VLOOKUP(T181,Participants!$A$1:$F$1450,2,FALSE)</f>
        <v>#N/A</v>
      </c>
      <c r="V181" s="57"/>
      <c r="W181" s="57" t="e">
        <f>+VLOOKUP(V181,Participants!$A$1:$F$1450,2,FALSE)</f>
        <v>#N/A</v>
      </c>
      <c r="X181"/>
    </row>
    <row r="182" spans="2:24" x14ac:dyDescent="0.25">
      <c r="B182" s="13" t="s">
        <v>1477</v>
      </c>
      <c r="C182" s="1"/>
      <c r="D182" s="72"/>
      <c r="E182" s="1"/>
      <c r="F182" s="1" t="e">
        <f>+VLOOKUP(E182,Participants!$A$1:$F$1450,2,FALSE)</f>
        <v>#N/A</v>
      </c>
      <c r="G182" s="1" t="e">
        <f>+VLOOKUP(E182,Participants!$A$1:$F$1450,4,FALSE)</f>
        <v>#N/A</v>
      </c>
      <c r="H182" s="1" t="e">
        <f>+VLOOKUP(E182,Participants!$A$1:$F$1450,5,FALSE)</f>
        <v>#N/A</v>
      </c>
      <c r="I182" s="1" t="e">
        <f>+VLOOKUP(E182,Participants!$A$1:$F$1450,3,FALSE)</f>
        <v>#N/A</v>
      </c>
      <c r="J182" s="1" t="e">
        <f>+VLOOKUP(E182,Participants!$A$1:$G$1450,7,FALSE)</f>
        <v>#N/A</v>
      </c>
      <c r="K182" s="43"/>
      <c r="L182" s="1"/>
      <c r="M182" s="1"/>
      <c r="N182" t="e">
        <f t="shared" si="2"/>
        <v>#N/A</v>
      </c>
      <c r="P182" s="57"/>
      <c r="Q182" s="57" t="e">
        <f>+VLOOKUP(P182,Participants!$A$1:$F$1450,2,FALSE)</f>
        <v>#N/A</v>
      </c>
      <c r="R182" s="57"/>
      <c r="S182" s="57" t="e">
        <f>+VLOOKUP(R182,Participants!$A$1:$F$1450,2,FALSE)</f>
        <v>#N/A</v>
      </c>
      <c r="T182" s="57"/>
      <c r="U182" s="57" t="e">
        <f>+VLOOKUP(T182,Participants!$A$1:$F$1450,2,FALSE)</f>
        <v>#N/A</v>
      </c>
      <c r="V182" s="57"/>
      <c r="W182" s="57" t="e">
        <f>+VLOOKUP(V182,Participants!$A$1:$F$1450,2,FALSE)</f>
        <v>#N/A</v>
      </c>
      <c r="X182"/>
    </row>
    <row r="183" spans="2:24" x14ac:dyDescent="0.25">
      <c r="B183" s="13" t="s">
        <v>1477</v>
      </c>
      <c r="C183" s="1"/>
      <c r="D183" s="72"/>
      <c r="E183" s="1"/>
      <c r="F183" s="1" t="e">
        <f>+VLOOKUP(E183,Participants!$A$1:$F$1450,2,FALSE)</f>
        <v>#N/A</v>
      </c>
      <c r="G183" s="1" t="e">
        <f>+VLOOKUP(E183,Participants!$A$1:$F$1450,4,FALSE)</f>
        <v>#N/A</v>
      </c>
      <c r="H183" s="1" t="e">
        <f>+VLOOKUP(E183,Participants!$A$1:$F$1450,5,FALSE)</f>
        <v>#N/A</v>
      </c>
      <c r="I183" s="1" t="e">
        <f>+VLOOKUP(E183,Participants!$A$1:$F$1450,3,FALSE)</f>
        <v>#N/A</v>
      </c>
      <c r="J183" s="1" t="e">
        <f>+VLOOKUP(E183,Participants!$A$1:$G$1450,7,FALSE)</f>
        <v>#N/A</v>
      </c>
      <c r="K183" s="43"/>
      <c r="L183" s="1"/>
      <c r="M183" s="1"/>
      <c r="N183" t="e">
        <f t="shared" si="2"/>
        <v>#N/A</v>
      </c>
      <c r="P183" s="57"/>
      <c r="Q183" s="57" t="e">
        <f>+VLOOKUP(P183,Participants!$A$1:$F$1450,2,FALSE)</f>
        <v>#N/A</v>
      </c>
      <c r="R183" s="57"/>
      <c r="S183" s="57" t="e">
        <f>+VLOOKUP(R183,Participants!$A$1:$F$1450,2,FALSE)</f>
        <v>#N/A</v>
      </c>
      <c r="T183" s="57"/>
      <c r="U183" s="57" t="e">
        <f>+VLOOKUP(T183,Participants!$A$1:$F$1450,2,FALSE)</f>
        <v>#N/A</v>
      </c>
      <c r="V183" s="57"/>
      <c r="W183" s="57" t="e">
        <f>+VLOOKUP(V183,Participants!$A$1:$F$1450,2,FALSE)</f>
        <v>#N/A</v>
      </c>
      <c r="X183"/>
    </row>
    <row r="184" spans="2:24" x14ac:dyDescent="0.25">
      <c r="B184" s="13" t="s">
        <v>1477</v>
      </c>
      <c r="C184" s="1"/>
      <c r="D184" s="72"/>
      <c r="E184" s="1"/>
      <c r="F184" s="1" t="e">
        <f>+VLOOKUP(E184,Participants!$A$1:$F$1450,2,FALSE)</f>
        <v>#N/A</v>
      </c>
      <c r="G184" s="1" t="e">
        <f>+VLOOKUP(E184,Participants!$A$1:$F$1450,4,FALSE)</f>
        <v>#N/A</v>
      </c>
      <c r="H184" s="1" t="e">
        <f>+VLOOKUP(E184,Participants!$A$1:$F$1450,5,FALSE)</f>
        <v>#N/A</v>
      </c>
      <c r="I184" s="1" t="e">
        <f>+VLOOKUP(E184,Participants!$A$1:$F$1450,3,FALSE)</f>
        <v>#N/A</v>
      </c>
      <c r="J184" s="1" t="e">
        <f>+VLOOKUP(E184,Participants!$A$1:$G$1450,7,FALSE)</f>
        <v>#N/A</v>
      </c>
      <c r="K184" s="43"/>
      <c r="L184" s="1"/>
      <c r="M184" s="1"/>
      <c r="N184" t="e">
        <f t="shared" ref="N184:N213" si="3">+J184</f>
        <v>#N/A</v>
      </c>
      <c r="P184" s="57"/>
      <c r="Q184" s="57" t="e">
        <f>+VLOOKUP(P184,Participants!$A$1:$F$1450,2,FALSE)</f>
        <v>#N/A</v>
      </c>
      <c r="R184" s="57"/>
      <c r="S184" s="57" t="e">
        <f>+VLOOKUP(R184,Participants!$A$1:$F$1450,2,FALSE)</f>
        <v>#N/A</v>
      </c>
      <c r="T184" s="57"/>
      <c r="U184" s="57" t="e">
        <f>+VLOOKUP(T184,Participants!$A$1:$F$1450,2,FALSE)</f>
        <v>#N/A</v>
      </c>
      <c r="V184" s="57"/>
      <c r="W184" s="57" t="e">
        <f>+VLOOKUP(V184,Participants!$A$1:$F$1450,2,FALSE)</f>
        <v>#N/A</v>
      </c>
      <c r="X184"/>
    </row>
    <row r="185" spans="2:24" x14ac:dyDescent="0.25">
      <c r="B185" s="13" t="s">
        <v>1477</v>
      </c>
      <c r="C185" s="1"/>
      <c r="D185" s="72"/>
      <c r="E185" s="1"/>
      <c r="F185" s="1" t="e">
        <f>+VLOOKUP(E185,Participants!$A$1:$F$1450,2,FALSE)</f>
        <v>#N/A</v>
      </c>
      <c r="G185" s="1" t="e">
        <f>+VLOOKUP(E185,Participants!$A$1:$F$1450,4,FALSE)</f>
        <v>#N/A</v>
      </c>
      <c r="H185" s="1" t="e">
        <f>+VLOOKUP(E185,Participants!$A$1:$F$1450,5,FALSE)</f>
        <v>#N/A</v>
      </c>
      <c r="I185" s="1" t="e">
        <f>+VLOOKUP(E185,Participants!$A$1:$F$1450,3,FALSE)</f>
        <v>#N/A</v>
      </c>
      <c r="J185" s="1" t="e">
        <f>+VLOOKUP(E185,Participants!$A$1:$G$1450,7,FALSE)</f>
        <v>#N/A</v>
      </c>
      <c r="K185" s="43"/>
      <c r="L185" s="1"/>
      <c r="M185" s="1"/>
      <c r="N185" t="e">
        <f t="shared" si="3"/>
        <v>#N/A</v>
      </c>
      <c r="P185" s="57"/>
      <c r="Q185" s="57" t="e">
        <f>+VLOOKUP(P185,Participants!$A$1:$F$1450,2,FALSE)</f>
        <v>#N/A</v>
      </c>
      <c r="R185" s="57"/>
      <c r="S185" s="57" t="e">
        <f>+VLOOKUP(R185,Participants!$A$1:$F$1450,2,FALSE)</f>
        <v>#N/A</v>
      </c>
      <c r="T185" s="57"/>
      <c r="U185" s="57" t="e">
        <f>+VLOOKUP(T185,Participants!$A$1:$F$1450,2,FALSE)</f>
        <v>#N/A</v>
      </c>
      <c r="V185" s="57"/>
      <c r="W185" s="57" t="e">
        <f>+VLOOKUP(V185,Participants!$A$1:$F$1450,2,FALSE)</f>
        <v>#N/A</v>
      </c>
      <c r="X185"/>
    </row>
    <row r="186" spans="2:24" x14ac:dyDescent="0.25">
      <c r="B186" s="13" t="s">
        <v>1477</v>
      </c>
      <c r="C186" s="1"/>
      <c r="D186" s="72"/>
      <c r="E186" s="1"/>
      <c r="F186" s="1" t="e">
        <f>+VLOOKUP(E186,Participants!$A$1:$F$1450,2,FALSE)</f>
        <v>#N/A</v>
      </c>
      <c r="G186" s="1" t="e">
        <f>+VLOOKUP(E186,Participants!$A$1:$F$1450,4,FALSE)</f>
        <v>#N/A</v>
      </c>
      <c r="H186" s="1" t="e">
        <f>+VLOOKUP(E186,Participants!$A$1:$F$1450,5,FALSE)</f>
        <v>#N/A</v>
      </c>
      <c r="I186" s="1" t="e">
        <f>+VLOOKUP(E186,Participants!$A$1:$F$1450,3,FALSE)</f>
        <v>#N/A</v>
      </c>
      <c r="J186" s="1" t="e">
        <f>+VLOOKUP(E186,Participants!$A$1:$G$1450,7,FALSE)</f>
        <v>#N/A</v>
      </c>
      <c r="K186" s="43"/>
      <c r="L186" s="1"/>
      <c r="M186" s="1"/>
      <c r="N186" t="e">
        <f t="shared" si="3"/>
        <v>#N/A</v>
      </c>
      <c r="P186" s="57"/>
      <c r="Q186" s="57" t="e">
        <f>+VLOOKUP(P186,Participants!$A$1:$F$1450,2,FALSE)</f>
        <v>#N/A</v>
      </c>
      <c r="R186" s="57"/>
      <c r="S186" s="57" t="e">
        <f>+VLOOKUP(R186,Participants!$A$1:$F$1450,2,FALSE)</f>
        <v>#N/A</v>
      </c>
      <c r="T186" s="57"/>
      <c r="U186" s="57" t="e">
        <f>+VLOOKUP(T186,Participants!$A$1:$F$1450,2,FALSE)</f>
        <v>#N/A</v>
      </c>
      <c r="V186" s="57"/>
      <c r="W186" s="57" t="e">
        <f>+VLOOKUP(V186,Participants!$A$1:$F$1450,2,FALSE)</f>
        <v>#N/A</v>
      </c>
      <c r="X186"/>
    </row>
    <row r="187" spans="2:24" x14ac:dyDescent="0.25">
      <c r="B187" s="13" t="s">
        <v>1477</v>
      </c>
      <c r="C187" s="1"/>
      <c r="D187" s="72"/>
      <c r="E187" s="1"/>
      <c r="F187" s="1" t="e">
        <f>+VLOOKUP(E187,Participants!$A$1:$F$1450,2,FALSE)</f>
        <v>#N/A</v>
      </c>
      <c r="G187" s="1" t="e">
        <f>+VLOOKUP(E187,Participants!$A$1:$F$1450,4,FALSE)</f>
        <v>#N/A</v>
      </c>
      <c r="H187" s="1" t="e">
        <f>+VLOOKUP(E187,Participants!$A$1:$F$1450,5,FALSE)</f>
        <v>#N/A</v>
      </c>
      <c r="I187" s="1" t="e">
        <f>+VLOOKUP(E187,Participants!$A$1:$F$1450,3,FALSE)</f>
        <v>#N/A</v>
      </c>
      <c r="J187" s="1" t="e">
        <f>+VLOOKUP(E187,Participants!$A$1:$G$1450,7,FALSE)</f>
        <v>#N/A</v>
      </c>
      <c r="K187" s="43"/>
      <c r="L187" s="1"/>
      <c r="M187" s="1"/>
      <c r="N187" t="e">
        <f t="shared" si="3"/>
        <v>#N/A</v>
      </c>
      <c r="P187" s="57"/>
      <c r="Q187" s="57" t="e">
        <f>+VLOOKUP(P187,Participants!$A$1:$F$1450,2,FALSE)</f>
        <v>#N/A</v>
      </c>
      <c r="R187" s="57"/>
      <c r="S187" s="57" t="e">
        <f>+VLOOKUP(R187,Participants!$A$1:$F$1450,2,FALSE)</f>
        <v>#N/A</v>
      </c>
      <c r="T187" s="57"/>
      <c r="U187" s="57" t="e">
        <f>+VLOOKUP(T187,Participants!$A$1:$F$1450,2,FALSE)</f>
        <v>#N/A</v>
      </c>
      <c r="V187" s="57"/>
      <c r="W187" s="57" t="e">
        <f>+VLOOKUP(V187,Participants!$A$1:$F$1450,2,FALSE)</f>
        <v>#N/A</v>
      </c>
      <c r="X187"/>
    </row>
    <row r="188" spans="2:24" x14ac:dyDescent="0.25">
      <c r="B188" s="13" t="s">
        <v>1477</v>
      </c>
      <c r="C188" s="1"/>
      <c r="D188" s="72"/>
      <c r="E188" s="1"/>
      <c r="F188" s="1" t="e">
        <f>+VLOOKUP(E188,Participants!$A$1:$F$1450,2,FALSE)</f>
        <v>#N/A</v>
      </c>
      <c r="G188" s="1" t="e">
        <f>+VLOOKUP(E188,Participants!$A$1:$F$1450,4,FALSE)</f>
        <v>#N/A</v>
      </c>
      <c r="H188" s="1" t="e">
        <f>+VLOOKUP(E188,Participants!$A$1:$F$1450,5,FALSE)</f>
        <v>#N/A</v>
      </c>
      <c r="I188" s="1" t="e">
        <f>+VLOOKUP(E188,Participants!$A$1:$F$1450,3,FALSE)</f>
        <v>#N/A</v>
      </c>
      <c r="J188" s="1" t="e">
        <f>+VLOOKUP(E188,Participants!$A$1:$G$1450,7,FALSE)</f>
        <v>#N/A</v>
      </c>
      <c r="K188" s="43"/>
      <c r="L188" s="1"/>
      <c r="M188" s="1"/>
      <c r="N188" t="e">
        <f t="shared" si="3"/>
        <v>#N/A</v>
      </c>
      <c r="P188" s="57"/>
      <c r="Q188" s="57" t="e">
        <f>+VLOOKUP(P188,Participants!$A$1:$F$1450,2,FALSE)</f>
        <v>#N/A</v>
      </c>
      <c r="R188" s="57"/>
      <c r="S188" s="57" t="e">
        <f>+VLOOKUP(R188,Participants!$A$1:$F$1450,2,FALSE)</f>
        <v>#N/A</v>
      </c>
      <c r="T188" s="57"/>
      <c r="U188" s="57" t="e">
        <f>+VLOOKUP(T188,Participants!$A$1:$F$1450,2,FALSE)</f>
        <v>#N/A</v>
      </c>
      <c r="V188" s="57"/>
      <c r="W188" s="57" t="e">
        <f>+VLOOKUP(V188,Participants!$A$1:$F$1450,2,FALSE)</f>
        <v>#N/A</v>
      </c>
      <c r="X188"/>
    </row>
    <row r="189" spans="2:24" x14ac:dyDescent="0.25">
      <c r="B189" s="13" t="s">
        <v>1477</v>
      </c>
      <c r="C189" s="1"/>
      <c r="D189" s="72"/>
      <c r="E189" s="1"/>
      <c r="F189" s="1" t="e">
        <f>+VLOOKUP(E189,Participants!$A$1:$F$1450,2,FALSE)</f>
        <v>#N/A</v>
      </c>
      <c r="G189" s="1" t="e">
        <f>+VLOOKUP(E189,Participants!$A$1:$F$1450,4,FALSE)</f>
        <v>#N/A</v>
      </c>
      <c r="H189" s="1" t="e">
        <f>+VLOOKUP(E189,Participants!$A$1:$F$1450,5,FALSE)</f>
        <v>#N/A</v>
      </c>
      <c r="I189" s="1" t="e">
        <f>+VLOOKUP(E189,Participants!$A$1:$F$1450,3,FALSE)</f>
        <v>#N/A</v>
      </c>
      <c r="J189" s="1" t="e">
        <f>+VLOOKUP(E189,Participants!$A$1:$G$1450,7,FALSE)</f>
        <v>#N/A</v>
      </c>
      <c r="K189" s="43"/>
      <c r="L189" s="1"/>
      <c r="M189" s="1"/>
      <c r="N189" t="e">
        <f t="shared" si="3"/>
        <v>#N/A</v>
      </c>
      <c r="P189" s="57"/>
      <c r="Q189" s="57" t="e">
        <f>+VLOOKUP(P189,Participants!$A$1:$F$1450,2,FALSE)</f>
        <v>#N/A</v>
      </c>
      <c r="R189" s="57"/>
      <c r="S189" s="57" t="e">
        <f>+VLOOKUP(R189,Participants!$A$1:$F$1450,2,FALSE)</f>
        <v>#N/A</v>
      </c>
      <c r="T189" s="57"/>
      <c r="U189" s="57" t="e">
        <f>+VLOOKUP(T189,Participants!$A$1:$F$1450,2,FALSE)</f>
        <v>#N/A</v>
      </c>
      <c r="V189" s="57"/>
      <c r="W189" s="57" t="e">
        <f>+VLOOKUP(V189,Participants!$A$1:$F$1450,2,FALSE)</f>
        <v>#N/A</v>
      </c>
      <c r="X189"/>
    </row>
    <row r="190" spans="2:24" x14ac:dyDescent="0.25">
      <c r="B190" s="13" t="s">
        <v>1477</v>
      </c>
      <c r="C190" s="1"/>
      <c r="D190" s="72"/>
      <c r="E190" s="1"/>
      <c r="F190" s="1" t="e">
        <f>+VLOOKUP(E190,Participants!$A$1:$F$1450,2,FALSE)</f>
        <v>#N/A</v>
      </c>
      <c r="G190" s="1" t="e">
        <f>+VLOOKUP(E190,Participants!$A$1:$F$1450,4,FALSE)</f>
        <v>#N/A</v>
      </c>
      <c r="H190" s="1" t="e">
        <f>+VLOOKUP(E190,Participants!$A$1:$F$1450,5,FALSE)</f>
        <v>#N/A</v>
      </c>
      <c r="I190" s="1" t="e">
        <f>+VLOOKUP(E190,Participants!$A$1:$F$1450,3,FALSE)</f>
        <v>#N/A</v>
      </c>
      <c r="J190" s="1" t="e">
        <f>+VLOOKUP(E190,Participants!$A$1:$G$1450,7,FALSE)</f>
        <v>#N/A</v>
      </c>
      <c r="K190" s="43"/>
      <c r="L190" s="1"/>
      <c r="M190" s="1"/>
      <c r="N190" t="e">
        <f t="shared" si="3"/>
        <v>#N/A</v>
      </c>
      <c r="P190" s="57"/>
      <c r="Q190" s="57" t="e">
        <f>+VLOOKUP(P190,Participants!$A$1:$F$1450,2,FALSE)</f>
        <v>#N/A</v>
      </c>
      <c r="R190" s="57"/>
      <c r="S190" s="57" t="e">
        <f>+VLOOKUP(R190,Participants!$A$1:$F$1450,2,FALSE)</f>
        <v>#N/A</v>
      </c>
      <c r="T190" s="57"/>
      <c r="U190" s="57" t="e">
        <f>+VLOOKUP(T190,Participants!$A$1:$F$1450,2,FALSE)</f>
        <v>#N/A</v>
      </c>
      <c r="V190" s="57"/>
      <c r="W190" s="57" t="e">
        <f>+VLOOKUP(V190,Participants!$A$1:$F$1450,2,FALSE)</f>
        <v>#N/A</v>
      </c>
      <c r="X190"/>
    </row>
    <row r="191" spans="2:24" x14ac:dyDescent="0.25">
      <c r="B191" s="13" t="s">
        <v>1477</v>
      </c>
      <c r="C191" s="1"/>
      <c r="D191" s="72"/>
      <c r="E191" s="1"/>
      <c r="F191" s="1" t="e">
        <f>+VLOOKUP(E191,Participants!$A$1:$F$1450,2,FALSE)</f>
        <v>#N/A</v>
      </c>
      <c r="G191" s="1" t="e">
        <f>+VLOOKUP(E191,Participants!$A$1:$F$1450,4,FALSE)</f>
        <v>#N/A</v>
      </c>
      <c r="H191" s="1" t="e">
        <f>+VLOOKUP(E191,Participants!$A$1:$F$1450,5,FALSE)</f>
        <v>#N/A</v>
      </c>
      <c r="I191" s="1" t="e">
        <f>+VLOOKUP(E191,Participants!$A$1:$F$1450,3,FALSE)</f>
        <v>#N/A</v>
      </c>
      <c r="J191" s="1" t="e">
        <f>+VLOOKUP(E191,Participants!$A$1:$G$1450,7,FALSE)</f>
        <v>#N/A</v>
      </c>
      <c r="K191" s="43"/>
      <c r="L191" s="1"/>
      <c r="M191" s="1"/>
      <c r="N191" t="e">
        <f t="shared" si="3"/>
        <v>#N/A</v>
      </c>
      <c r="P191" s="57"/>
      <c r="Q191" s="57" t="e">
        <f>+VLOOKUP(P191,Participants!$A$1:$F$1450,2,FALSE)</f>
        <v>#N/A</v>
      </c>
      <c r="R191" s="57"/>
      <c r="S191" s="57" t="e">
        <f>+VLOOKUP(R191,Participants!$A$1:$F$1450,2,FALSE)</f>
        <v>#N/A</v>
      </c>
      <c r="T191" s="57"/>
      <c r="U191" s="57" t="e">
        <f>+VLOOKUP(T191,Participants!$A$1:$F$1450,2,FALSE)</f>
        <v>#N/A</v>
      </c>
      <c r="V191" s="57"/>
      <c r="W191" s="57" t="e">
        <f>+VLOOKUP(V191,Participants!$A$1:$F$1450,2,FALSE)</f>
        <v>#N/A</v>
      </c>
      <c r="X191"/>
    </row>
    <row r="192" spans="2:24" x14ac:dyDescent="0.25">
      <c r="B192" s="13" t="s">
        <v>1477</v>
      </c>
      <c r="C192" s="1"/>
      <c r="D192" s="72"/>
      <c r="E192" s="1"/>
      <c r="F192" s="1" t="e">
        <f>+VLOOKUP(E192,Participants!$A$1:$F$1450,2,FALSE)</f>
        <v>#N/A</v>
      </c>
      <c r="G192" s="1" t="e">
        <f>+VLOOKUP(E192,Participants!$A$1:$F$1450,4,FALSE)</f>
        <v>#N/A</v>
      </c>
      <c r="H192" s="1" t="e">
        <f>+VLOOKUP(E192,Participants!$A$1:$F$1450,5,FALSE)</f>
        <v>#N/A</v>
      </c>
      <c r="I192" s="1" t="e">
        <f>+VLOOKUP(E192,Participants!$A$1:$F$1450,3,FALSE)</f>
        <v>#N/A</v>
      </c>
      <c r="J192" s="1" t="e">
        <f>+VLOOKUP(E192,Participants!$A$1:$G$1450,7,FALSE)</f>
        <v>#N/A</v>
      </c>
      <c r="K192" s="43"/>
      <c r="L192" s="1"/>
      <c r="M192" s="1"/>
      <c r="N192" t="e">
        <f t="shared" si="3"/>
        <v>#N/A</v>
      </c>
      <c r="P192" s="57"/>
      <c r="Q192" s="57" t="e">
        <f>+VLOOKUP(P192,Participants!$A$1:$F$1450,2,FALSE)</f>
        <v>#N/A</v>
      </c>
      <c r="R192" s="57"/>
      <c r="S192" s="57" t="e">
        <f>+VLOOKUP(R192,Participants!$A$1:$F$1450,2,FALSE)</f>
        <v>#N/A</v>
      </c>
      <c r="T192" s="57"/>
      <c r="U192" s="57" t="e">
        <f>+VLOOKUP(T192,Participants!$A$1:$F$1450,2,FALSE)</f>
        <v>#N/A</v>
      </c>
      <c r="V192" s="57"/>
      <c r="W192" s="57" t="e">
        <f>+VLOOKUP(V192,Participants!$A$1:$F$1450,2,FALSE)</f>
        <v>#N/A</v>
      </c>
      <c r="X192"/>
    </row>
    <row r="193" spans="2:24" x14ac:dyDescent="0.25">
      <c r="B193" s="13" t="s">
        <v>1477</v>
      </c>
      <c r="C193" s="1"/>
      <c r="D193" s="72"/>
      <c r="E193" s="1"/>
      <c r="F193" s="1" t="e">
        <f>+VLOOKUP(E193,Participants!$A$1:$F$1450,2,FALSE)</f>
        <v>#N/A</v>
      </c>
      <c r="G193" s="1" t="e">
        <f>+VLOOKUP(E193,Participants!$A$1:$F$1450,4,FALSE)</f>
        <v>#N/A</v>
      </c>
      <c r="H193" s="1" t="e">
        <f>+VLOOKUP(E193,Participants!$A$1:$F$1450,5,FALSE)</f>
        <v>#N/A</v>
      </c>
      <c r="I193" s="1" t="e">
        <f>+VLOOKUP(E193,Participants!$A$1:$F$1450,3,FALSE)</f>
        <v>#N/A</v>
      </c>
      <c r="J193" s="1" t="e">
        <f>+VLOOKUP(E193,Participants!$A$1:$G$1450,7,FALSE)</f>
        <v>#N/A</v>
      </c>
      <c r="K193" s="43"/>
      <c r="L193" s="1"/>
      <c r="M193" s="1"/>
      <c r="N193" t="e">
        <f t="shared" si="3"/>
        <v>#N/A</v>
      </c>
      <c r="P193" s="57"/>
      <c r="Q193" s="57" t="e">
        <f>+VLOOKUP(P193,Participants!$A$1:$F$1450,2,FALSE)</f>
        <v>#N/A</v>
      </c>
      <c r="R193" s="57"/>
      <c r="S193" s="57" t="e">
        <f>+VLOOKUP(R193,Participants!$A$1:$F$1450,2,FALSE)</f>
        <v>#N/A</v>
      </c>
      <c r="T193" s="57"/>
      <c r="U193" s="57" t="e">
        <f>+VLOOKUP(T193,Participants!$A$1:$F$1450,2,FALSE)</f>
        <v>#N/A</v>
      </c>
      <c r="V193" s="57"/>
      <c r="W193" s="57" t="e">
        <f>+VLOOKUP(V193,Participants!$A$1:$F$1450,2,FALSE)</f>
        <v>#N/A</v>
      </c>
      <c r="X193"/>
    </row>
    <row r="194" spans="2:24" x14ac:dyDescent="0.25">
      <c r="B194" s="13" t="s">
        <v>1477</v>
      </c>
      <c r="C194" s="1"/>
      <c r="D194" s="72"/>
      <c r="E194" s="1"/>
      <c r="F194" s="1" t="e">
        <f>+VLOOKUP(E194,Participants!$A$1:$F$1450,2,FALSE)</f>
        <v>#N/A</v>
      </c>
      <c r="G194" s="1" t="e">
        <f>+VLOOKUP(E194,Participants!$A$1:$F$1450,4,FALSE)</f>
        <v>#N/A</v>
      </c>
      <c r="H194" s="1" t="e">
        <f>+VLOOKUP(E194,Participants!$A$1:$F$1450,5,FALSE)</f>
        <v>#N/A</v>
      </c>
      <c r="I194" s="1" t="e">
        <f>+VLOOKUP(E194,Participants!$A$1:$F$1450,3,FALSE)</f>
        <v>#N/A</v>
      </c>
      <c r="J194" s="1" t="e">
        <f>+VLOOKUP(E194,Participants!$A$1:$G$1450,7,FALSE)</f>
        <v>#N/A</v>
      </c>
      <c r="K194" s="43"/>
      <c r="L194" s="1"/>
      <c r="M194" s="1"/>
      <c r="N194" t="e">
        <f t="shared" si="3"/>
        <v>#N/A</v>
      </c>
      <c r="P194" s="57"/>
      <c r="Q194" s="57" t="e">
        <f>+VLOOKUP(P194,Participants!$A$1:$F$1450,2,FALSE)</f>
        <v>#N/A</v>
      </c>
      <c r="R194" s="57"/>
      <c r="S194" s="57" t="e">
        <f>+VLOOKUP(R194,Participants!$A$1:$F$1450,2,FALSE)</f>
        <v>#N/A</v>
      </c>
      <c r="T194" s="57"/>
      <c r="U194" s="57" t="e">
        <f>+VLOOKUP(T194,Participants!$A$1:$F$1450,2,FALSE)</f>
        <v>#N/A</v>
      </c>
      <c r="V194" s="57"/>
      <c r="W194" s="57" t="e">
        <f>+VLOOKUP(V194,Participants!$A$1:$F$1450,2,FALSE)</f>
        <v>#N/A</v>
      </c>
      <c r="X194"/>
    </row>
    <row r="195" spans="2:24" x14ac:dyDescent="0.25">
      <c r="B195" s="13" t="s">
        <v>1477</v>
      </c>
      <c r="C195" s="1"/>
      <c r="D195" s="72"/>
      <c r="E195" s="1"/>
      <c r="F195" s="1" t="e">
        <f>+VLOOKUP(E195,Participants!$A$1:$F$1450,2,FALSE)</f>
        <v>#N/A</v>
      </c>
      <c r="G195" s="1" t="e">
        <f>+VLOOKUP(E195,Participants!$A$1:$F$1450,4,FALSE)</f>
        <v>#N/A</v>
      </c>
      <c r="H195" s="1" t="e">
        <f>+VLOOKUP(E195,Participants!$A$1:$F$1450,5,FALSE)</f>
        <v>#N/A</v>
      </c>
      <c r="I195" s="1" t="e">
        <f>+VLOOKUP(E195,Participants!$A$1:$F$1450,3,FALSE)</f>
        <v>#N/A</v>
      </c>
      <c r="J195" s="1" t="e">
        <f>+VLOOKUP(E195,Participants!$A$1:$G$1450,7,FALSE)</f>
        <v>#N/A</v>
      </c>
      <c r="K195" s="43"/>
      <c r="L195" s="1"/>
      <c r="M195" s="1"/>
      <c r="N195" t="e">
        <f t="shared" si="3"/>
        <v>#N/A</v>
      </c>
      <c r="P195" s="57"/>
      <c r="Q195" s="57" t="e">
        <f>+VLOOKUP(P195,Participants!$A$1:$F$1450,2,FALSE)</f>
        <v>#N/A</v>
      </c>
      <c r="R195" s="57"/>
      <c r="S195" s="57" t="e">
        <f>+VLOOKUP(R195,Participants!$A$1:$F$1450,2,FALSE)</f>
        <v>#N/A</v>
      </c>
      <c r="T195" s="57"/>
      <c r="U195" s="57" t="e">
        <f>+VLOOKUP(T195,Participants!$A$1:$F$1450,2,FALSE)</f>
        <v>#N/A</v>
      </c>
      <c r="V195" s="57"/>
      <c r="W195" s="57" t="e">
        <f>+VLOOKUP(V195,Participants!$A$1:$F$1450,2,FALSE)</f>
        <v>#N/A</v>
      </c>
      <c r="X195"/>
    </row>
    <row r="196" spans="2:24" x14ac:dyDescent="0.25">
      <c r="B196" s="13" t="s">
        <v>1477</v>
      </c>
      <c r="C196" s="1"/>
      <c r="D196" s="72"/>
      <c r="E196" s="1"/>
      <c r="F196" s="1" t="e">
        <f>+VLOOKUP(E196,Participants!$A$1:$F$1450,2,FALSE)</f>
        <v>#N/A</v>
      </c>
      <c r="G196" s="1" t="e">
        <f>+VLOOKUP(E196,Participants!$A$1:$F$1450,4,FALSE)</f>
        <v>#N/A</v>
      </c>
      <c r="H196" s="1" t="e">
        <f>+VLOOKUP(E196,Participants!$A$1:$F$1450,5,FALSE)</f>
        <v>#N/A</v>
      </c>
      <c r="I196" s="1" t="e">
        <f>+VLOOKUP(E196,Participants!$A$1:$F$1450,3,FALSE)</f>
        <v>#N/A</v>
      </c>
      <c r="J196" s="1" t="e">
        <f>+VLOOKUP(E196,Participants!$A$1:$G$1450,7,FALSE)</f>
        <v>#N/A</v>
      </c>
      <c r="K196" s="43"/>
      <c r="L196" s="1"/>
      <c r="M196" s="1"/>
      <c r="N196" t="e">
        <f t="shared" si="3"/>
        <v>#N/A</v>
      </c>
      <c r="P196" s="57"/>
      <c r="Q196" s="57" t="e">
        <f>+VLOOKUP(P196,Participants!$A$1:$F$1450,2,FALSE)</f>
        <v>#N/A</v>
      </c>
      <c r="R196" s="57"/>
      <c r="S196" s="57" t="e">
        <f>+VLOOKUP(R196,Participants!$A$1:$F$1450,2,FALSE)</f>
        <v>#N/A</v>
      </c>
      <c r="T196" s="57"/>
      <c r="U196" s="57" t="e">
        <f>+VLOOKUP(T196,Participants!$A$1:$F$1450,2,FALSE)</f>
        <v>#N/A</v>
      </c>
      <c r="V196" s="57"/>
      <c r="W196" s="57" t="e">
        <f>+VLOOKUP(V196,Participants!$A$1:$F$1450,2,FALSE)</f>
        <v>#N/A</v>
      </c>
      <c r="X196"/>
    </row>
    <row r="197" spans="2:24" x14ac:dyDescent="0.25">
      <c r="B197" s="13" t="s">
        <v>1477</v>
      </c>
      <c r="C197" s="1"/>
      <c r="D197" s="72"/>
      <c r="E197" s="1"/>
      <c r="F197" s="1" t="e">
        <f>+VLOOKUP(E197,Participants!$A$1:$F$1450,2,FALSE)</f>
        <v>#N/A</v>
      </c>
      <c r="G197" s="1" t="e">
        <f>+VLOOKUP(E197,Participants!$A$1:$F$1450,4,FALSE)</f>
        <v>#N/A</v>
      </c>
      <c r="H197" s="1" t="e">
        <f>+VLOOKUP(E197,Participants!$A$1:$F$1450,5,FALSE)</f>
        <v>#N/A</v>
      </c>
      <c r="I197" s="1" t="e">
        <f>+VLOOKUP(E197,Participants!$A$1:$F$1450,3,FALSE)</f>
        <v>#N/A</v>
      </c>
      <c r="J197" s="1" t="e">
        <f>+VLOOKUP(E197,Participants!$A$1:$G$1450,7,FALSE)</f>
        <v>#N/A</v>
      </c>
      <c r="K197" s="43"/>
      <c r="L197" s="1"/>
      <c r="M197" s="1"/>
      <c r="N197" t="e">
        <f t="shared" si="3"/>
        <v>#N/A</v>
      </c>
      <c r="P197" s="57"/>
      <c r="Q197" s="57" t="e">
        <f>+VLOOKUP(P197,Participants!$A$1:$F$1450,2,FALSE)</f>
        <v>#N/A</v>
      </c>
      <c r="R197" s="57"/>
      <c r="S197" s="57" t="e">
        <f>+VLOOKUP(R197,Participants!$A$1:$F$1450,2,FALSE)</f>
        <v>#N/A</v>
      </c>
      <c r="T197" s="57"/>
      <c r="U197" s="57" t="e">
        <f>+VLOOKUP(T197,Participants!$A$1:$F$1450,2,FALSE)</f>
        <v>#N/A</v>
      </c>
      <c r="V197" s="57"/>
      <c r="W197" s="57" t="e">
        <f>+VLOOKUP(V197,Participants!$A$1:$F$1450,2,FALSE)</f>
        <v>#N/A</v>
      </c>
      <c r="X197"/>
    </row>
    <row r="198" spans="2:24" x14ac:dyDescent="0.25">
      <c r="B198" s="13" t="s">
        <v>1477</v>
      </c>
      <c r="C198" s="1"/>
      <c r="D198" s="72"/>
      <c r="E198" s="1"/>
      <c r="F198" s="1" t="e">
        <f>+VLOOKUP(E198,Participants!$A$1:$F$1450,2,FALSE)</f>
        <v>#N/A</v>
      </c>
      <c r="G198" s="1" t="e">
        <f>+VLOOKUP(E198,Participants!$A$1:$F$1450,4,FALSE)</f>
        <v>#N/A</v>
      </c>
      <c r="H198" s="1" t="e">
        <f>+VLOOKUP(E198,Participants!$A$1:$F$1450,5,FALSE)</f>
        <v>#N/A</v>
      </c>
      <c r="I198" s="1" t="e">
        <f>+VLOOKUP(E198,Participants!$A$1:$F$1450,3,FALSE)</f>
        <v>#N/A</v>
      </c>
      <c r="J198" s="1" t="e">
        <f>+VLOOKUP(E198,Participants!$A$1:$G$1450,7,FALSE)</f>
        <v>#N/A</v>
      </c>
      <c r="K198" s="43"/>
      <c r="L198" s="1"/>
      <c r="M198" s="1"/>
      <c r="N198" t="e">
        <f t="shared" si="3"/>
        <v>#N/A</v>
      </c>
      <c r="P198" s="57"/>
      <c r="Q198" s="57" t="e">
        <f>+VLOOKUP(P198,Participants!$A$1:$F$1450,2,FALSE)</f>
        <v>#N/A</v>
      </c>
      <c r="R198" s="57"/>
      <c r="S198" s="57" t="e">
        <f>+VLOOKUP(R198,Participants!$A$1:$F$1450,2,FALSE)</f>
        <v>#N/A</v>
      </c>
      <c r="T198" s="57"/>
      <c r="U198" s="57" t="e">
        <f>+VLOOKUP(T198,Participants!$A$1:$F$1450,2,FALSE)</f>
        <v>#N/A</v>
      </c>
      <c r="V198" s="57"/>
      <c r="W198" s="57" t="e">
        <f>+VLOOKUP(V198,Participants!$A$1:$F$1450,2,FALSE)</f>
        <v>#N/A</v>
      </c>
      <c r="X198"/>
    </row>
    <row r="199" spans="2:24" x14ac:dyDescent="0.25">
      <c r="B199" s="13" t="s">
        <v>1477</v>
      </c>
      <c r="C199" s="1"/>
      <c r="D199" s="72"/>
      <c r="E199" s="1"/>
      <c r="F199" s="1" t="e">
        <f>+VLOOKUP(E199,Participants!$A$1:$F$1450,2,FALSE)</f>
        <v>#N/A</v>
      </c>
      <c r="G199" s="1" t="e">
        <f>+VLOOKUP(E199,Participants!$A$1:$F$1450,4,FALSE)</f>
        <v>#N/A</v>
      </c>
      <c r="H199" s="1" t="e">
        <f>+VLOOKUP(E199,Participants!$A$1:$F$1450,5,FALSE)</f>
        <v>#N/A</v>
      </c>
      <c r="I199" s="1" t="e">
        <f>+VLOOKUP(E199,Participants!$A$1:$F$1450,3,FALSE)</f>
        <v>#N/A</v>
      </c>
      <c r="J199" s="1" t="e">
        <f>+VLOOKUP(E199,Participants!$A$1:$G$1450,7,FALSE)</f>
        <v>#N/A</v>
      </c>
      <c r="K199" s="43"/>
      <c r="L199" s="1"/>
      <c r="M199" s="1"/>
      <c r="N199" t="e">
        <f t="shared" si="3"/>
        <v>#N/A</v>
      </c>
      <c r="P199" s="57"/>
      <c r="Q199" s="57" t="e">
        <f>+VLOOKUP(P199,Participants!$A$1:$F$1450,2,FALSE)</f>
        <v>#N/A</v>
      </c>
      <c r="R199" s="57"/>
      <c r="S199" s="57" t="e">
        <f>+VLOOKUP(R199,Participants!$A$1:$F$1450,2,FALSE)</f>
        <v>#N/A</v>
      </c>
      <c r="T199" s="57"/>
      <c r="U199" s="57" t="e">
        <f>+VLOOKUP(T199,Participants!$A$1:$F$1450,2,FALSE)</f>
        <v>#N/A</v>
      </c>
      <c r="V199" s="57"/>
      <c r="W199" s="57" t="e">
        <f>+VLOOKUP(V199,Participants!$A$1:$F$1450,2,FALSE)</f>
        <v>#N/A</v>
      </c>
      <c r="X199"/>
    </row>
    <row r="200" spans="2:24" x14ac:dyDescent="0.25">
      <c r="B200" s="13" t="s">
        <v>1477</v>
      </c>
      <c r="C200" s="1"/>
      <c r="D200" s="72"/>
      <c r="E200" s="1"/>
      <c r="F200" s="1" t="e">
        <f>+VLOOKUP(E200,Participants!$A$1:$F$1450,2,FALSE)</f>
        <v>#N/A</v>
      </c>
      <c r="G200" s="1" t="e">
        <f>+VLOOKUP(E200,Participants!$A$1:$F$1450,4,FALSE)</f>
        <v>#N/A</v>
      </c>
      <c r="H200" s="1" t="e">
        <f>+VLOOKUP(E200,Participants!$A$1:$F$1450,5,FALSE)</f>
        <v>#N/A</v>
      </c>
      <c r="I200" s="1" t="e">
        <f>+VLOOKUP(E200,Participants!$A$1:$F$1450,3,FALSE)</f>
        <v>#N/A</v>
      </c>
      <c r="J200" s="1" t="e">
        <f>+VLOOKUP(E200,Participants!$A$1:$G$1450,7,FALSE)</f>
        <v>#N/A</v>
      </c>
      <c r="K200" s="43"/>
      <c r="L200" s="1"/>
      <c r="M200" s="1"/>
      <c r="N200" t="e">
        <f t="shared" si="3"/>
        <v>#N/A</v>
      </c>
      <c r="P200" s="57"/>
      <c r="Q200" s="57" t="e">
        <f>+VLOOKUP(P200,Participants!$A$1:$F$1450,2,FALSE)</f>
        <v>#N/A</v>
      </c>
      <c r="R200" s="57"/>
      <c r="S200" s="57" t="e">
        <f>+VLOOKUP(R200,Participants!$A$1:$F$1450,2,FALSE)</f>
        <v>#N/A</v>
      </c>
      <c r="T200" s="57"/>
      <c r="U200" s="57" t="e">
        <f>+VLOOKUP(T200,Participants!$A$1:$F$1450,2,FALSE)</f>
        <v>#N/A</v>
      </c>
      <c r="V200" s="57"/>
      <c r="W200" s="57" t="e">
        <f>+VLOOKUP(V200,Participants!$A$1:$F$1450,2,FALSE)</f>
        <v>#N/A</v>
      </c>
      <c r="X200"/>
    </row>
    <row r="201" spans="2:24" x14ac:dyDescent="0.25">
      <c r="B201" s="13" t="s">
        <v>1477</v>
      </c>
      <c r="C201" s="1"/>
      <c r="D201" s="72"/>
      <c r="E201" s="1"/>
      <c r="F201" s="1" t="e">
        <f>+VLOOKUP(E201,Participants!$A$1:$F$1450,2,FALSE)</f>
        <v>#N/A</v>
      </c>
      <c r="G201" s="1" t="e">
        <f>+VLOOKUP(E201,Participants!$A$1:$F$1450,4,FALSE)</f>
        <v>#N/A</v>
      </c>
      <c r="H201" s="1" t="e">
        <f>+VLOOKUP(E201,Participants!$A$1:$F$1450,5,FALSE)</f>
        <v>#N/A</v>
      </c>
      <c r="I201" s="1" t="e">
        <f>+VLOOKUP(E201,Participants!$A$1:$F$1450,3,FALSE)</f>
        <v>#N/A</v>
      </c>
      <c r="J201" s="1" t="e">
        <f>+VLOOKUP(E201,Participants!$A$1:$G$1450,7,FALSE)</f>
        <v>#N/A</v>
      </c>
      <c r="K201" s="43"/>
      <c r="L201" s="1"/>
      <c r="M201" s="1"/>
      <c r="N201" t="e">
        <f t="shared" si="3"/>
        <v>#N/A</v>
      </c>
      <c r="P201" s="57"/>
      <c r="Q201" s="57" t="e">
        <f>+VLOOKUP(P201,Participants!$A$1:$F$1450,2,FALSE)</f>
        <v>#N/A</v>
      </c>
      <c r="R201" s="57"/>
      <c r="S201" s="57" t="e">
        <f>+VLOOKUP(R201,Participants!$A$1:$F$1450,2,FALSE)</f>
        <v>#N/A</v>
      </c>
      <c r="T201" s="57"/>
      <c r="U201" s="57" t="e">
        <f>+VLOOKUP(T201,Participants!$A$1:$F$1450,2,FALSE)</f>
        <v>#N/A</v>
      </c>
      <c r="V201" s="57"/>
      <c r="W201" s="57" t="e">
        <f>+VLOOKUP(V201,Participants!$A$1:$F$1450,2,FALSE)</f>
        <v>#N/A</v>
      </c>
      <c r="X201"/>
    </row>
    <row r="202" spans="2:24" x14ac:dyDescent="0.25">
      <c r="B202" s="13" t="s">
        <v>1477</v>
      </c>
      <c r="C202" s="1"/>
      <c r="D202" s="72"/>
      <c r="E202" s="1"/>
      <c r="F202" s="1" t="e">
        <f>+VLOOKUP(E202,Participants!$A$1:$F$1450,2,FALSE)</f>
        <v>#N/A</v>
      </c>
      <c r="G202" s="1" t="e">
        <f>+VLOOKUP(E202,Participants!$A$1:$F$1450,4,FALSE)</f>
        <v>#N/A</v>
      </c>
      <c r="H202" s="1" t="e">
        <f>+VLOOKUP(E202,Participants!$A$1:$F$1450,5,FALSE)</f>
        <v>#N/A</v>
      </c>
      <c r="I202" s="1" t="e">
        <f>+VLOOKUP(E202,Participants!$A$1:$F$1450,3,FALSE)</f>
        <v>#N/A</v>
      </c>
      <c r="J202" s="1" t="e">
        <f>+VLOOKUP(E202,Participants!$A$1:$G$1450,7,FALSE)</f>
        <v>#N/A</v>
      </c>
      <c r="K202" s="43"/>
      <c r="L202" s="1"/>
      <c r="M202" s="1"/>
      <c r="N202" t="e">
        <f t="shared" si="3"/>
        <v>#N/A</v>
      </c>
      <c r="P202" s="57"/>
      <c r="Q202" s="57" t="e">
        <f>+VLOOKUP(P202,Participants!$A$1:$F$1450,2,FALSE)</f>
        <v>#N/A</v>
      </c>
      <c r="R202" s="57"/>
      <c r="S202" s="57" t="e">
        <f>+VLOOKUP(R202,Participants!$A$1:$F$1450,2,FALSE)</f>
        <v>#N/A</v>
      </c>
      <c r="T202" s="57"/>
      <c r="U202" s="57" t="e">
        <f>+VLOOKUP(T202,Participants!$A$1:$F$1450,2,FALSE)</f>
        <v>#N/A</v>
      </c>
      <c r="V202" s="57"/>
      <c r="W202" s="57" t="e">
        <f>+VLOOKUP(V202,Participants!$A$1:$F$1450,2,FALSE)</f>
        <v>#N/A</v>
      </c>
      <c r="X202"/>
    </row>
    <row r="203" spans="2:24" x14ac:dyDescent="0.25">
      <c r="B203" s="13" t="s">
        <v>1477</v>
      </c>
      <c r="C203" s="1"/>
      <c r="D203" s="72"/>
      <c r="E203" s="1"/>
      <c r="F203" s="1" t="e">
        <f>+VLOOKUP(E203,Participants!$A$1:$F$1450,2,FALSE)</f>
        <v>#N/A</v>
      </c>
      <c r="G203" s="1" t="e">
        <f>+VLOOKUP(E203,Participants!$A$1:$F$1450,4,FALSE)</f>
        <v>#N/A</v>
      </c>
      <c r="H203" s="1" t="e">
        <f>+VLOOKUP(E203,Participants!$A$1:$F$1450,5,FALSE)</f>
        <v>#N/A</v>
      </c>
      <c r="I203" s="1" t="e">
        <f>+VLOOKUP(E203,Participants!$A$1:$F$1450,3,FALSE)</f>
        <v>#N/A</v>
      </c>
      <c r="J203" s="1" t="e">
        <f>+VLOOKUP(E203,Participants!$A$1:$G$1450,7,FALSE)</f>
        <v>#N/A</v>
      </c>
      <c r="K203" s="43"/>
      <c r="L203" s="1"/>
      <c r="M203" s="1"/>
      <c r="N203" t="e">
        <f t="shared" si="3"/>
        <v>#N/A</v>
      </c>
      <c r="P203" s="57"/>
      <c r="Q203" s="57" t="e">
        <f>+VLOOKUP(P203,Participants!$A$1:$F$1450,2,FALSE)</f>
        <v>#N/A</v>
      </c>
      <c r="R203" s="57"/>
      <c r="S203" s="57" t="e">
        <f>+VLOOKUP(R203,Participants!$A$1:$F$1450,2,FALSE)</f>
        <v>#N/A</v>
      </c>
      <c r="T203" s="57"/>
      <c r="U203" s="57" t="e">
        <f>+VLOOKUP(T203,Participants!$A$1:$F$1450,2,FALSE)</f>
        <v>#N/A</v>
      </c>
      <c r="V203" s="57"/>
      <c r="W203" s="57" t="e">
        <f>+VLOOKUP(V203,Participants!$A$1:$F$1450,2,FALSE)</f>
        <v>#N/A</v>
      </c>
      <c r="X203"/>
    </row>
    <row r="204" spans="2:24" x14ac:dyDescent="0.25">
      <c r="B204" s="13" t="s">
        <v>1477</v>
      </c>
      <c r="C204" s="1"/>
      <c r="D204" s="72"/>
      <c r="E204" s="1"/>
      <c r="F204" s="1" t="e">
        <f>+VLOOKUP(E204,Participants!$A$1:$F$1450,2,FALSE)</f>
        <v>#N/A</v>
      </c>
      <c r="G204" s="1" t="e">
        <f>+VLOOKUP(E204,Participants!$A$1:$F$1450,4,FALSE)</f>
        <v>#N/A</v>
      </c>
      <c r="H204" s="1" t="e">
        <f>+VLOOKUP(E204,Participants!$A$1:$F$1450,5,FALSE)</f>
        <v>#N/A</v>
      </c>
      <c r="I204" s="1" t="e">
        <f>+VLOOKUP(E204,Participants!$A$1:$F$1450,3,FALSE)</f>
        <v>#N/A</v>
      </c>
      <c r="J204" s="1" t="e">
        <f>+VLOOKUP(E204,Participants!$A$1:$G$1450,7,FALSE)</f>
        <v>#N/A</v>
      </c>
      <c r="K204" s="43"/>
      <c r="L204" s="1"/>
      <c r="M204" s="1"/>
      <c r="N204" t="e">
        <f t="shared" si="3"/>
        <v>#N/A</v>
      </c>
      <c r="P204" s="57"/>
      <c r="Q204" s="57" t="e">
        <f>+VLOOKUP(P204,Participants!$A$1:$F$1450,2,FALSE)</f>
        <v>#N/A</v>
      </c>
      <c r="R204" s="57"/>
      <c r="S204" s="57" t="e">
        <f>+VLOOKUP(R204,Participants!$A$1:$F$1450,2,FALSE)</f>
        <v>#N/A</v>
      </c>
      <c r="T204" s="57"/>
      <c r="U204" s="57" t="e">
        <f>+VLOOKUP(T204,Participants!$A$1:$F$1450,2,FALSE)</f>
        <v>#N/A</v>
      </c>
      <c r="V204" s="57"/>
      <c r="W204" s="57" t="e">
        <f>+VLOOKUP(V204,Participants!$A$1:$F$1450,2,FALSE)</f>
        <v>#N/A</v>
      </c>
      <c r="X204"/>
    </row>
    <row r="205" spans="2:24" x14ac:dyDescent="0.25">
      <c r="B205" s="13" t="s">
        <v>1477</v>
      </c>
      <c r="C205" s="1"/>
      <c r="D205" s="72"/>
      <c r="E205" s="1"/>
      <c r="F205" s="1" t="e">
        <f>+VLOOKUP(E205,Participants!$A$1:$F$1450,2,FALSE)</f>
        <v>#N/A</v>
      </c>
      <c r="G205" s="1" t="e">
        <f>+VLOOKUP(E205,Participants!$A$1:$F$1450,4,FALSE)</f>
        <v>#N/A</v>
      </c>
      <c r="H205" s="1" t="e">
        <f>+VLOOKUP(E205,Participants!$A$1:$F$1450,5,FALSE)</f>
        <v>#N/A</v>
      </c>
      <c r="I205" s="1" t="e">
        <f>+VLOOKUP(E205,Participants!$A$1:$F$1450,3,FALSE)</f>
        <v>#N/A</v>
      </c>
      <c r="J205" s="1" t="e">
        <f>+VLOOKUP(E205,Participants!$A$1:$G$1450,7,FALSE)</f>
        <v>#N/A</v>
      </c>
      <c r="K205" s="43"/>
      <c r="L205" s="1"/>
      <c r="M205" s="1"/>
      <c r="N205" t="e">
        <f t="shared" si="3"/>
        <v>#N/A</v>
      </c>
      <c r="P205" s="57"/>
      <c r="Q205" s="57" t="e">
        <f>+VLOOKUP(P205,Participants!$A$1:$F$1450,2,FALSE)</f>
        <v>#N/A</v>
      </c>
      <c r="R205" s="57"/>
      <c r="S205" s="57" t="e">
        <f>+VLOOKUP(R205,Participants!$A$1:$F$1450,2,FALSE)</f>
        <v>#N/A</v>
      </c>
      <c r="T205" s="57"/>
      <c r="U205" s="57" t="e">
        <f>+VLOOKUP(T205,Participants!$A$1:$F$1450,2,FALSE)</f>
        <v>#N/A</v>
      </c>
      <c r="V205" s="57"/>
      <c r="W205" s="57" t="e">
        <f>+VLOOKUP(V205,Participants!$A$1:$F$1450,2,FALSE)</f>
        <v>#N/A</v>
      </c>
      <c r="X205"/>
    </row>
    <row r="206" spans="2:24" x14ac:dyDescent="0.25">
      <c r="B206" s="13" t="s">
        <v>1477</v>
      </c>
      <c r="C206" s="1"/>
      <c r="D206" s="72"/>
      <c r="E206" s="1"/>
      <c r="F206" s="1" t="e">
        <f>+VLOOKUP(E206,Participants!$A$1:$F$1450,2,FALSE)</f>
        <v>#N/A</v>
      </c>
      <c r="G206" s="1" t="e">
        <f>+VLOOKUP(E206,Participants!$A$1:$F$1450,4,FALSE)</f>
        <v>#N/A</v>
      </c>
      <c r="H206" s="1" t="e">
        <f>+VLOOKUP(E206,Participants!$A$1:$F$1450,5,FALSE)</f>
        <v>#N/A</v>
      </c>
      <c r="I206" s="1" t="e">
        <f>+VLOOKUP(E206,Participants!$A$1:$F$1450,3,FALSE)</f>
        <v>#N/A</v>
      </c>
      <c r="J206" s="1" t="e">
        <f>+VLOOKUP(E206,Participants!$A$1:$G$1450,7,FALSE)</f>
        <v>#N/A</v>
      </c>
      <c r="K206" s="43"/>
      <c r="L206" s="1"/>
      <c r="M206" s="1"/>
      <c r="N206" t="e">
        <f t="shared" si="3"/>
        <v>#N/A</v>
      </c>
      <c r="P206" s="57"/>
      <c r="Q206" s="57" t="e">
        <f>+VLOOKUP(P206,Participants!$A$1:$F$1450,2,FALSE)</f>
        <v>#N/A</v>
      </c>
      <c r="R206" s="57"/>
      <c r="S206" s="57" t="e">
        <f>+VLOOKUP(R206,Participants!$A$1:$F$1450,2,FALSE)</f>
        <v>#N/A</v>
      </c>
      <c r="T206" s="57"/>
      <c r="U206" s="57" t="e">
        <f>+VLOOKUP(T206,Participants!$A$1:$F$1450,2,FALSE)</f>
        <v>#N/A</v>
      </c>
      <c r="V206" s="57"/>
      <c r="W206" s="57" t="e">
        <f>+VLOOKUP(V206,Participants!$A$1:$F$1450,2,FALSE)</f>
        <v>#N/A</v>
      </c>
      <c r="X206"/>
    </row>
    <row r="207" spans="2:24" x14ac:dyDescent="0.25">
      <c r="B207" s="13" t="s">
        <v>1477</v>
      </c>
      <c r="C207" s="1"/>
      <c r="D207" s="72"/>
      <c r="E207" s="1"/>
      <c r="F207" s="1" t="e">
        <f>+VLOOKUP(E207,Participants!$A$1:$F$1450,2,FALSE)</f>
        <v>#N/A</v>
      </c>
      <c r="G207" s="1" t="e">
        <f>+VLOOKUP(E207,Participants!$A$1:$F$1450,4,FALSE)</f>
        <v>#N/A</v>
      </c>
      <c r="H207" s="1" t="e">
        <f>+VLOOKUP(E207,Participants!$A$1:$F$1450,5,FALSE)</f>
        <v>#N/A</v>
      </c>
      <c r="I207" s="1" t="e">
        <f>+VLOOKUP(E207,Participants!$A$1:$F$1450,3,FALSE)</f>
        <v>#N/A</v>
      </c>
      <c r="J207" s="1" t="e">
        <f>+VLOOKUP(E207,Participants!$A$1:$G$1450,7,FALSE)</f>
        <v>#N/A</v>
      </c>
      <c r="K207" s="43"/>
      <c r="L207" s="1"/>
      <c r="M207" s="1"/>
      <c r="N207" t="e">
        <f t="shared" si="3"/>
        <v>#N/A</v>
      </c>
      <c r="P207" s="57"/>
      <c r="Q207" s="57" t="e">
        <f>+VLOOKUP(P207,Participants!$A$1:$F$1450,2,FALSE)</f>
        <v>#N/A</v>
      </c>
      <c r="R207" s="57"/>
      <c r="S207" s="57" t="e">
        <f>+VLOOKUP(R207,Participants!$A$1:$F$1450,2,FALSE)</f>
        <v>#N/A</v>
      </c>
      <c r="T207" s="57"/>
      <c r="U207" s="57" t="e">
        <f>+VLOOKUP(T207,Participants!$A$1:$F$1450,2,FALSE)</f>
        <v>#N/A</v>
      </c>
      <c r="V207" s="57"/>
      <c r="W207" s="57" t="e">
        <f>+VLOOKUP(V207,Participants!$A$1:$F$1450,2,FALSE)</f>
        <v>#N/A</v>
      </c>
      <c r="X207"/>
    </row>
    <row r="208" spans="2:24" x14ac:dyDescent="0.25">
      <c r="B208" s="13" t="s">
        <v>1477</v>
      </c>
      <c r="C208" s="1"/>
      <c r="D208" s="72"/>
      <c r="E208" s="1"/>
      <c r="F208" s="1" t="e">
        <f>+VLOOKUP(E208,Participants!$A$1:$F$1450,2,FALSE)</f>
        <v>#N/A</v>
      </c>
      <c r="G208" s="1" t="e">
        <f>+VLOOKUP(E208,Participants!$A$1:$F$1450,4,FALSE)</f>
        <v>#N/A</v>
      </c>
      <c r="H208" s="1" t="e">
        <f>+VLOOKUP(E208,Participants!$A$1:$F$1450,5,FALSE)</f>
        <v>#N/A</v>
      </c>
      <c r="I208" s="1" t="e">
        <f>+VLOOKUP(E208,Participants!$A$1:$F$1450,3,FALSE)</f>
        <v>#N/A</v>
      </c>
      <c r="J208" s="1" t="e">
        <f>+VLOOKUP(E208,Participants!$A$1:$G$1450,7,FALSE)</f>
        <v>#N/A</v>
      </c>
      <c r="K208" s="43"/>
      <c r="L208" s="1"/>
      <c r="M208" s="1"/>
      <c r="N208" t="e">
        <f t="shared" si="3"/>
        <v>#N/A</v>
      </c>
      <c r="P208" s="57"/>
      <c r="Q208" s="57" t="e">
        <f>+VLOOKUP(P208,Participants!$A$1:$F$1450,2,FALSE)</f>
        <v>#N/A</v>
      </c>
      <c r="R208" s="57"/>
      <c r="S208" s="57" t="e">
        <f>+VLOOKUP(R208,Participants!$A$1:$F$1450,2,FALSE)</f>
        <v>#N/A</v>
      </c>
      <c r="T208" s="57"/>
      <c r="U208" s="57" t="e">
        <f>+VLOOKUP(T208,Participants!$A$1:$F$1450,2,FALSE)</f>
        <v>#N/A</v>
      </c>
      <c r="V208" s="57"/>
      <c r="W208" s="57" t="e">
        <f>+VLOOKUP(V208,Participants!$A$1:$F$1450,2,FALSE)</f>
        <v>#N/A</v>
      </c>
      <c r="X208"/>
    </row>
    <row r="209" spans="1:28" x14ac:dyDescent="0.25">
      <c r="B209" s="13" t="s">
        <v>1477</v>
      </c>
      <c r="C209" s="1"/>
      <c r="D209" s="72"/>
      <c r="E209" s="1"/>
      <c r="F209" s="1" t="e">
        <f>+VLOOKUP(E209,Participants!$A$1:$F$1450,2,FALSE)</f>
        <v>#N/A</v>
      </c>
      <c r="G209" s="1" t="e">
        <f>+VLOOKUP(E209,Participants!$A$1:$F$1450,4,FALSE)</f>
        <v>#N/A</v>
      </c>
      <c r="H209" s="1" t="e">
        <f>+VLOOKUP(E209,Participants!$A$1:$F$1450,5,FALSE)</f>
        <v>#N/A</v>
      </c>
      <c r="I209" s="1" t="e">
        <f>+VLOOKUP(E209,Participants!$A$1:$F$1450,3,FALSE)</f>
        <v>#N/A</v>
      </c>
      <c r="J209" s="1" t="e">
        <f>+VLOOKUP(E209,Participants!$A$1:$G$1450,7,FALSE)</f>
        <v>#N/A</v>
      </c>
      <c r="K209" s="43"/>
      <c r="L209" s="1"/>
      <c r="M209" s="1"/>
      <c r="N209" t="e">
        <f t="shared" si="3"/>
        <v>#N/A</v>
      </c>
      <c r="P209" s="57"/>
      <c r="Q209" s="57" t="e">
        <f>+VLOOKUP(P209,Participants!$A$1:$F$1450,2,FALSE)</f>
        <v>#N/A</v>
      </c>
      <c r="R209" s="57"/>
      <c r="S209" s="57" t="e">
        <f>+VLOOKUP(R209,Participants!$A$1:$F$1450,2,FALSE)</f>
        <v>#N/A</v>
      </c>
      <c r="T209" s="57"/>
      <c r="U209" s="57" t="e">
        <f>+VLOOKUP(T209,Participants!$A$1:$F$1450,2,FALSE)</f>
        <v>#N/A</v>
      </c>
      <c r="V209" s="57"/>
      <c r="W209" s="57" t="e">
        <f>+VLOOKUP(V209,Participants!$A$1:$F$1450,2,FALSE)</f>
        <v>#N/A</v>
      </c>
      <c r="X209"/>
    </row>
    <row r="210" spans="1:28" x14ac:dyDescent="0.25">
      <c r="B210" s="13" t="s">
        <v>1477</v>
      </c>
      <c r="C210" s="1"/>
      <c r="D210" s="72"/>
      <c r="E210" s="1"/>
      <c r="F210" s="1" t="e">
        <f>+VLOOKUP(E210,Participants!$A$1:$F$1450,2,FALSE)</f>
        <v>#N/A</v>
      </c>
      <c r="G210" s="1" t="e">
        <f>+VLOOKUP(E210,Participants!$A$1:$F$1450,4,FALSE)</f>
        <v>#N/A</v>
      </c>
      <c r="H210" s="1" t="e">
        <f>+VLOOKUP(E210,Participants!$A$1:$F$1450,5,FALSE)</f>
        <v>#N/A</v>
      </c>
      <c r="I210" s="1" t="e">
        <f>+VLOOKUP(E210,Participants!$A$1:$F$1450,3,FALSE)</f>
        <v>#N/A</v>
      </c>
      <c r="J210" s="1" t="e">
        <f>+VLOOKUP(E210,Participants!$A$1:$G$1450,7,FALSE)</f>
        <v>#N/A</v>
      </c>
      <c r="K210" s="43"/>
      <c r="L210" s="1"/>
      <c r="M210" s="1"/>
      <c r="N210" t="e">
        <f t="shared" si="3"/>
        <v>#N/A</v>
      </c>
      <c r="P210" s="57"/>
      <c r="Q210" s="57" t="e">
        <f>+VLOOKUP(P210,Participants!$A$1:$F$1450,2,FALSE)</f>
        <v>#N/A</v>
      </c>
      <c r="R210" s="57"/>
      <c r="S210" s="57" t="e">
        <f>+VLOOKUP(R210,Participants!$A$1:$F$1450,2,FALSE)</f>
        <v>#N/A</v>
      </c>
      <c r="T210" s="57"/>
      <c r="U210" s="57" t="e">
        <f>+VLOOKUP(T210,Participants!$A$1:$F$1450,2,FALSE)</f>
        <v>#N/A</v>
      </c>
      <c r="V210" s="57"/>
      <c r="W210" s="57" t="e">
        <f>+VLOOKUP(V210,Participants!$A$1:$F$1450,2,FALSE)</f>
        <v>#N/A</v>
      </c>
      <c r="X210"/>
    </row>
    <row r="211" spans="1:28" x14ac:dyDescent="0.25">
      <c r="B211" s="13" t="s">
        <v>1477</v>
      </c>
      <c r="C211" s="1"/>
      <c r="D211" s="72"/>
      <c r="E211" s="1"/>
      <c r="F211" s="1" t="e">
        <f>+VLOOKUP(E211,Participants!$A$1:$F$1450,2,FALSE)</f>
        <v>#N/A</v>
      </c>
      <c r="G211" s="1" t="e">
        <f>+VLOOKUP(E211,Participants!$A$1:$F$1450,4,FALSE)</f>
        <v>#N/A</v>
      </c>
      <c r="H211" s="1" t="e">
        <f>+VLOOKUP(E211,Participants!$A$1:$F$1450,5,FALSE)</f>
        <v>#N/A</v>
      </c>
      <c r="I211" s="1" t="e">
        <f>+VLOOKUP(E211,Participants!$A$1:$F$1450,3,FALSE)</f>
        <v>#N/A</v>
      </c>
      <c r="J211" s="1" t="e">
        <f>+VLOOKUP(E211,Participants!$A$1:$G$1450,7,FALSE)</f>
        <v>#N/A</v>
      </c>
      <c r="K211" s="43"/>
      <c r="L211" s="1"/>
      <c r="M211" s="1"/>
      <c r="N211" t="e">
        <f t="shared" si="3"/>
        <v>#N/A</v>
      </c>
      <c r="P211" s="57"/>
      <c r="Q211" s="57" t="e">
        <f>+VLOOKUP(P211,Participants!$A$1:$F$1450,2,FALSE)</f>
        <v>#N/A</v>
      </c>
      <c r="R211" s="57"/>
      <c r="S211" s="57" t="e">
        <f>+VLOOKUP(R211,Participants!$A$1:$F$1450,2,FALSE)</f>
        <v>#N/A</v>
      </c>
      <c r="T211" s="57"/>
      <c r="U211" s="57" t="e">
        <f>+VLOOKUP(T211,Participants!$A$1:$F$1450,2,FALSE)</f>
        <v>#N/A</v>
      </c>
      <c r="V211" s="57"/>
      <c r="W211" s="57" t="e">
        <f>+VLOOKUP(V211,Participants!$A$1:$F$1450,2,FALSE)</f>
        <v>#N/A</v>
      </c>
      <c r="X211"/>
    </row>
    <row r="212" spans="1:28" x14ac:dyDescent="0.25">
      <c r="B212" s="13" t="s">
        <v>1477</v>
      </c>
      <c r="C212" s="1"/>
      <c r="D212" s="72"/>
      <c r="E212" s="1"/>
      <c r="F212" s="1" t="e">
        <f>+VLOOKUP(E212,Participants!$A$1:$F$1450,2,FALSE)</f>
        <v>#N/A</v>
      </c>
      <c r="G212" s="1" t="e">
        <f>+VLOOKUP(E212,Participants!$A$1:$F$1450,4,FALSE)</f>
        <v>#N/A</v>
      </c>
      <c r="H212" s="1" t="e">
        <f>+VLOOKUP(E212,Participants!$A$1:$F$1450,5,FALSE)</f>
        <v>#N/A</v>
      </c>
      <c r="I212" s="1" t="e">
        <f>+VLOOKUP(E212,Participants!$A$1:$F$1450,3,FALSE)</f>
        <v>#N/A</v>
      </c>
      <c r="J212" s="1" t="e">
        <f>+VLOOKUP(E212,Participants!$A$1:$G$1450,7,FALSE)</f>
        <v>#N/A</v>
      </c>
      <c r="K212" s="43"/>
      <c r="L212" s="1"/>
      <c r="M212" s="1"/>
      <c r="N212" t="e">
        <f t="shared" si="3"/>
        <v>#N/A</v>
      </c>
      <c r="P212" s="57"/>
      <c r="Q212" s="57" t="e">
        <f>+VLOOKUP(P212,Participants!$A$1:$F$1450,2,FALSE)</f>
        <v>#N/A</v>
      </c>
      <c r="R212" s="57"/>
      <c r="S212" s="57" t="e">
        <f>+VLOOKUP(R212,Participants!$A$1:$F$1450,2,FALSE)</f>
        <v>#N/A</v>
      </c>
      <c r="T212" s="57"/>
      <c r="U212" s="57" t="e">
        <f>+VLOOKUP(T212,Participants!$A$1:$F$1450,2,FALSE)</f>
        <v>#N/A</v>
      </c>
      <c r="V212" s="57"/>
      <c r="W212" s="57" t="e">
        <f>+VLOOKUP(V212,Participants!$A$1:$F$1450,2,FALSE)</f>
        <v>#N/A</v>
      </c>
      <c r="X212"/>
    </row>
    <row r="213" spans="1:28" x14ac:dyDescent="0.25">
      <c r="B213" s="13" t="s">
        <v>1477</v>
      </c>
      <c r="C213" s="1"/>
      <c r="D213" s="72"/>
      <c r="E213" s="1"/>
      <c r="F213" s="1" t="e">
        <f>+VLOOKUP(E213,Participants!$A$1:$F$1450,2,FALSE)</f>
        <v>#N/A</v>
      </c>
      <c r="G213" s="1" t="e">
        <f>+VLOOKUP(E213,Participants!$A$1:$F$1450,4,FALSE)</f>
        <v>#N/A</v>
      </c>
      <c r="H213" s="1" t="e">
        <f>+VLOOKUP(E213,Participants!$A$1:$F$1450,5,FALSE)</f>
        <v>#N/A</v>
      </c>
      <c r="I213" s="1" t="e">
        <f>+VLOOKUP(E213,Participants!$A$1:$F$1450,3,FALSE)</f>
        <v>#N/A</v>
      </c>
      <c r="J213" s="1" t="e">
        <f>+VLOOKUP(E213,Participants!$A$1:$G$1450,7,FALSE)</f>
        <v>#N/A</v>
      </c>
      <c r="K213" s="43"/>
      <c r="L213" s="1"/>
      <c r="M213" s="1"/>
      <c r="N213" t="e">
        <f t="shared" si="3"/>
        <v>#N/A</v>
      </c>
      <c r="P213" s="57"/>
      <c r="Q213" s="57" t="e">
        <f>+VLOOKUP(P213,Participants!$A$1:$F$1450,2,FALSE)</f>
        <v>#N/A</v>
      </c>
      <c r="R213" s="57"/>
      <c r="S213" s="57" t="e">
        <f>+VLOOKUP(R213,Participants!$A$1:$F$1450,2,FALSE)</f>
        <v>#N/A</v>
      </c>
      <c r="T213" s="57"/>
      <c r="U213" s="57" t="e">
        <f>+VLOOKUP(T213,Participants!$A$1:$F$1450,2,FALSE)</f>
        <v>#N/A</v>
      </c>
      <c r="V213" s="57"/>
      <c r="W213" s="57" t="e">
        <f>+VLOOKUP(V213,Participants!$A$1:$F$1450,2,FALSE)</f>
        <v>#N/A</v>
      </c>
      <c r="X213"/>
    </row>
    <row r="214" spans="1:28" x14ac:dyDescent="0.25">
      <c r="B214" s="13"/>
    </row>
    <row r="215" spans="1:28" x14ac:dyDescent="0.25">
      <c r="B215" s="13"/>
    </row>
    <row r="216" spans="1:28" x14ac:dyDescent="0.25">
      <c r="B216" s="13"/>
    </row>
    <row r="219" spans="1:28" x14ac:dyDescent="0.25">
      <c r="B219" s="16" t="s">
        <v>8</v>
      </c>
      <c r="C219" s="16" t="s">
        <v>11</v>
      </c>
      <c r="D219" s="16" t="s">
        <v>18</v>
      </c>
      <c r="E219" s="17" t="s">
        <v>21</v>
      </c>
      <c r="F219" s="16" t="s">
        <v>24</v>
      </c>
      <c r="G219" s="16" t="s">
        <v>27</v>
      </c>
      <c r="H219" s="16" t="s">
        <v>30</v>
      </c>
      <c r="I219" s="16" t="s">
        <v>32</v>
      </c>
      <c r="J219" s="16" t="s">
        <v>34</v>
      </c>
      <c r="K219" s="16" t="s">
        <v>37</v>
      </c>
      <c r="L219" s="16" t="s">
        <v>40</v>
      </c>
      <c r="M219" s="16" t="s">
        <v>43</v>
      </c>
      <c r="N219" s="16" t="s">
        <v>46</v>
      </c>
      <c r="O219" s="16" t="s">
        <v>51</v>
      </c>
      <c r="P219" s="16" t="s">
        <v>54</v>
      </c>
      <c r="Q219" s="16" t="s">
        <v>57</v>
      </c>
      <c r="R219" s="16" t="s">
        <v>60</v>
      </c>
      <c r="S219" s="16" t="s">
        <v>63</v>
      </c>
      <c r="T219" s="16" t="s">
        <v>66</v>
      </c>
      <c r="U219" s="16" t="s">
        <v>69</v>
      </c>
      <c r="V219" s="16" t="s">
        <v>72</v>
      </c>
      <c r="W219" s="16" t="s">
        <v>75</v>
      </c>
      <c r="X219" s="16" t="s">
        <v>78</v>
      </c>
      <c r="Y219" t="s">
        <v>81</v>
      </c>
      <c r="Z219" t="s">
        <v>84</v>
      </c>
      <c r="AA219" t="s">
        <v>87</v>
      </c>
      <c r="AB219" s="16" t="s">
        <v>1281</v>
      </c>
    </row>
    <row r="220" spans="1:28" x14ac:dyDescent="0.25">
      <c r="A220" t="s">
        <v>49</v>
      </c>
      <c r="B220">
        <f t="shared" ref="B220:K225" si="4">+SUMIFS($M$2:$M$213,$J$2:$J$213,$A220,$G$2:$G$213,B$219)</f>
        <v>0</v>
      </c>
      <c r="C220">
        <f t="shared" si="4"/>
        <v>0</v>
      </c>
      <c r="D220">
        <f t="shared" si="4"/>
        <v>4</v>
      </c>
      <c r="E220">
        <f t="shared" si="4"/>
        <v>0</v>
      </c>
      <c r="F220">
        <f t="shared" si="4"/>
        <v>0</v>
      </c>
      <c r="G220">
        <f t="shared" si="4"/>
        <v>0</v>
      </c>
      <c r="H220">
        <f t="shared" si="4"/>
        <v>0</v>
      </c>
      <c r="I220">
        <f t="shared" si="4"/>
        <v>14</v>
      </c>
      <c r="J220">
        <f t="shared" si="4"/>
        <v>0</v>
      </c>
      <c r="K220">
        <f t="shared" si="4"/>
        <v>0</v>
      </c>
      <c r="L220">
        <f t="shared" ref="L220:U225" si="5">+SUMIFS($M$2:$M$213,$J$2:$J$213,$A220,$G$2:$G$213,L$219)</f>
        <v>0</v>
      </c>
      <c r="M220">
        <f t="shared" si="5"/>
        <v>0</v>
      </c>
      <c r="N220">
        <f t="shared" si="5"/>
        <v>0</v>
      </c>
      <c r="O220">
        <f t="shared" si="5"/>
        <v>0</v>
      </c>
      <c r="P220">
        <f t="shared" si="5"/>
        <v>0</v>
      </c>
      <c r="Q220">
        <f t="shared" si="5"/>
        <v>1</v>
      </c>
      <c r="R220">
        <f t="shared" si="5"/>
        <v>0</v>
      </c>
      <c r="S220">
        <f t="shared" si="5"/>
        <v>0</v>
      </c>
      <c r="T220">
        <f t="shared" si="5"/>
        <v>0</v>
      </c>
      <c r="U220">
        <f t="shared" si="5"/>
        <v>0</v>
      </c>
      <c r="V220">
        <f t="shared" ref="V220:AA225" si="6">+SUMIFS($M$2:$M$213,$J$2:$J$213,$A220,$G$2:$G$213,V$219)</f>
        <v>0</v>
      </c>
      <c r="W220">
        <f t="shared" si="6"/>
        <v>10</v>
      </c>
      <c r="X220">
        <f t="shared" si="6"/>
        <v>5</v>
      </c>
      <c r="Y220">
        <f t="shared" si="6"/>
        <v>2</v>
      </c>
      <c r="Z220">
        <f t="shared" si="6"/>
        <v>3</v>
      </c>
      <c r="AA220">
        <f t="shared" si="6"/>
        <v>0</v>
      </c>
      <c r="AB220">
        <f>SUM(B220:AA220)</f>
        <v>39</v>
      </c>
    </row>
    <row r="221" spans="1:28" x14ac:dyDescent="0.25">
      <c r="A221" t="s">
        <v>14</v>
      </c>
      <c r="B221">
        <f t="shared" si="4"/>
        <v>0</v>
      </c>
      <c r="C221">
        <f t="shared" si="4"/>
        <v>0</v>
      </c>
      <c r="D221">
        <f t="shared" si="4"/>
        <v>2</v>
      </c>
      <c r="E221">
        <f t="shared" si="4"/>
        <v>0</v>
      </c>
      <c r="F221">
        <f t="shared" si="4"/>
        <v>0</v>
      </c>
      <c r="G221">
        <f t="shared" si="4"/>
        <v>0</v>
      </c>
      <c r="H221">
        <f t="shared" si="4"/>
        <v>0</v>
      </c>
      <c r="I221">
        <f t="shared" si="4"/>
        <v>6</v>
      </c>
      <c r="J221">
        <f t="shared" si="4"/>
        <v>0</v>
      </c>
      <c r="K221">
        <f t="shared" si="4"/>
        <v>0</v>
      </c>
      <c r="L221">
        <f t="shared" si="5"/>
        <v>0</v>
      </c>
      <c r="M221">
        <f t="shared" si="5"/>
        <v>0</v>
      </c>
      <c r="N221">
        <f t="shared" si="5"/>
        <v>0</v>
      </c>
      <c r="O221">
        <f t="shared" si="5"/>
        <v>0</v>
      </c>
      <c r="P221">
        <f t="shared" si="5"/>
        <v>0</v>
      </c>
      <c r="Q221">
        <f t="shared" si="5"/>
        <v>1</v>
      </c>
      <c r="R221">
        <f t="shared" si="5"/>
        <v>0</v>
      </c>
      <c r="S221">
        <f t="shared" si="5"/>
        <v>3</v>
      </c>
      <c r="T221">
        <f t="shared" si="5"/>
        <v>0</v>
      </c>
      <c r="U221">
        <f t="shared" si="5"/>
        <v>0</v>
      </c>
      <c r="V221">
        <f t="shared" si="6"/>
        <v>0</v>
      </c>
      <c r="W221">
        <f t="shared" si="6"/>
        <v>9</v>
      </c>
      <c r="X221">
        <f t="shared" si="6"/>
        <v>10</v>
      </c>
      <c r="Y221">
        <f t="shared" si="6"/>
        <v>0</v>
      </c>
      <c r="Z221">
        <f t="shared" si="6"/>
        <v>8</v>
      </c>
      <c r="AA221">
        <f t="shared" si="6"/>
        <v>0</v>
      </c>
      <c r="AB221">
        <f t="shared" ref="AB221:AB225" si="7">SUM(B221:AA221)</f>
        <v>39</v>
      </c>
    </row>
    <row r="222" spans="1:28" x14ac:dyDescent="0.25">
      <c r="A222" t="s">
        <v>129</v>
      </c>
      <c r="B222">
        <f t="shared" si="4"/>
        <v>0</v>
      </c>
      <c r="C222">
        <f t="shared" si="4"/>
        <v>0</v>
      </c>
      <c r="D222">
        <f t="shared" si="4"/>
        <v>10</v>
      </c>
      <c r="E222">
        <f t="shared" si="4"/>
        <v>0</v>
      </c>
      <c r="F222">
        <f t="shared" si="4"/>
        <v>0</v>
      </c>
      <c r="G222">
        <f t="shared" si="4"/>
        <v>0</v>
      </c>
      <c r="H222">
        <f t="shared" si="4"/>
        <v>0</v>
      </c>
      <c r="I222">
        <f t="shared" si="4"/>
        <v>0</v>
      </c>
      <c r="J222">
        <f t="shared" si="4"/>
        <v>0</v>
      </c>
      <c r="K222">
        <f t="shared" si="4"/>
        <v>0</v>
      </c>
      <c r="L222">
        <f t="shared" si="5"/>
        <v>0</v>
      </c>
      <c r="M222">
        <f t="shared" si="5"/>
        <v>0</v>
      </c>
      <c r="N222">
        <f t="shared" si="5"/>
        <v>0</v>
      </c>
      <c r="O222">
        <f t="shared" si="5"/>
        <v>0</v>
      </c>
      <c r="P222">
        <f t="shared" si="5"/>
        <v>0</v>
      </c>
      <c r="Q222">
        <f t="shared" si="5"/>
        <v>0</v>
      </c>
      <c r="R222">
        <f t="shared" si="5"/>
        <v>0</v>
      </c>
      <c r="S222">
        <f t="shared" si="5"/>
        <v>4</v>
      </c>
      <c r="T222">
        <f t="shared" si="5"/>
        <v>0</v>
      </c>
      <c r="U222">
        <f t="shared" si="5"/>
        <v>0</v>
      </c>
      <c r="V222">
        <f t="shared" si="6"/>
        <v>0</v>
      </c>
      <c r="W222">
        <f t="shared" si="6"/>
        <v>6</v>
      </c>
      <c r="X222">
        <f t="shared" si="6"/>
        <v>5</v>
      </c>
      <c r="Y222">
        <f t="shared" si="6"/>
        <v>8</v>
      </c>
      <c r="Z222">
        <f t="shared" si="6"/>
        <v>0</v>
      </c>
      <c r="AA222">
        <f t="shared" si="6"/>
        <v>0</v>
      </c>
      <c r="AB222">
        <f t="shared" si="7"/>
        <v>33</v>
      </c>
    </row>
    <row r="223" spans="1:28" x14ac:dyDescent="0.25">
      <c r="A223" t="s">
        <v>98</v>
      </c>
      <c r="B223">
        <f t="shared" si="4"/>
        <v>0</v>
      </c>
      <c r="C223">
        <f t="shared" si="4"/>
        <v>0</v>
      </c>
      <c r="D223">
        <f t="shared" si="4"/>
        <v>6</v>
      </c>
      <c r="E223">
        <f t="shared" si="4"/>
        <v>0</v>
      </c>
      <c r="F223">
        <f t="shared" si="4"/>
        <v>0</v>
      </c>
      <c r="G223">
        <f t="shared" si="4"/>
        <v>0</v>
      </c>
      <c r="H223">
        <f t="shared" si="4"/>
        <v>0</v>
      </c>
      <c r="I223">
        <f t="shared" si="4"/>
        <v>0</v>
      </c>
      <c r="J223">
        <f t="shared" si="4"/>
        <v>0</v>
      </c>
      <c r="K223">
        <f t="shared" si="4"/>
        <v>0</v>
      </c>
      <c r="L223">
        <f t="shared" si="5"/>
        <v>0</v>
      </c>
      <c r="M223">
        <f t="shared" si="5"/>
        <v>0</v>
      </c>
      <c r="N223">
        <f t="shared" si="5"/>
        <v>0</v>
      </c>
      <c r="O223">
        <f t="shared" si="5"/>
        <v>0</v>
      </c>
      <c r="P223">
        <f t="shared" si="5"/>
        <v>0</v>
      </c>
      <c r="Q223">
        <f t="shared" si="5"/>
        <v>10</v>
      </c>
      <c r="R223">
        <f t="shared" si="5"/>
        <v>0</v>
      </c>
      <c r="S223">
        <f t="shared" si="5"/>
        <v>5</v>
      </c>
      <c r="T223">
        <f t="shared" si="5"/>
        <v>0</v>
      </c>
      <c r="U223">
        <f t="shared" si="5"/>
        <v>0</v>
      </c>
      <c r="V223">
        <f t="shared" si="6"/>
        <v>0</v>
      </c>
      <c r="W223">
        <f t="shared" si="6"/>
        <v>8</v>
      </c>
      <c r="X223">
        <f t="shared" si="6"/>
        <v>0</v>
      </c>
      <c r="Y223">
        <f t="shared" si="6"/>
        <v>0</v>
      </c>
      <c r="Z223">
        <f t="shared" si="6"/>
        <v>0</v>
      </c>
      <c r="AA223">
        <f t="shared" si="6"/>
        <v>0</v>
      </c>
      <c r="AB223">
        <f t="shared" si="7"/>
        <v>29</v>
      </c>
    </row>
    <row r="224" spans="1:28" x14ac:dyDescent="0.25">
      <c r="A224" t="s">
        <v>150</v>
      </c>
      <c r="B224">
        <f t="shared" si="4"/>
        <v>0</v>
      </c>
      <c r="C224">
        <f t="shared" si="4"/>
        <v>0</v>
      </c>
      <c r="D224">
        <f t="shared" si="4"/>
        <v>16</v>
      </c>
      <c r="E224">
        <f t="shared" si="4"/>
        <v>0</v>
      </c>
      <c r="F224">
        <f t="shared" si="4"/>
        <v>0</v>
      </c>
      <c r="G224">
        <f t="shared" si="4"/>
        <v>0</v>
      </c>
      <c r="H224">
        <f t="shared" si="4"/>
        <v>0</v>
      </c>
      <c r="I224">
        <f t="shared" si="4"/>
        <v>4</v>
      </c>
      <c r="J224">
        <f t="shared" si="4"/>
        <v>0</v>
      </c>
      <c r="K224">
        <f t="shared" si="4"/>
        <v>0</v>
      </c>
      <c r="L224">
        <f t="shared" si="5"/>
        <v>0</v>
      </c>
      <c r="M224">
        <f t="shared" si="5"/>
        <v>0</v>
      </c>
      <c r="N224">
        <f t="shared" si="5"/>
        <v>0</v>
      </c>
      <c r="O224">
        <f t="shared" si="5"/>
        <v>0</v>
      </c>
      <c r="P224">
        <f t="shared" si="5"/>
        <v>0</v>
      </c>
      <c r="Q224">
        <f t="shared" si="5"/>
        <v>0</v>
      </c>
      <c r="R224">
        <f t="shared" si="5"/>
        <v>0</v>
      </c>
      <c r="S224">
        <f t="shared" si="5"/>
        <v>5</v>
      </c>
      <c r="T224">
        <f t="shared" si="5"/>
        <v>0</v>
      </c>
      <c r="U224">
        <f t="shared" si="5"/>
        <v>0</v>
      </c>
      <c r="V224">
        <f t="shared" si="6"/>
        <v>0</v>
      </c>
      <c r="W224">
        <f t="shared" si="6"/>
        <v>8</v>
      </c>
      <c r="X224">
        <f t="shared" si="6"/>
        <v>0</v>
      </c>
      <c r="Y224">
        <f t="shared" si="6"/>
        <v>5</v>
      </c>
      <c r="Z224">
        <f t="shared" si="6"/>
        <v>0</v>
      </c>
      <c r="AA224">
        <f t="shared" si="6"/>
        <v>0</v>
      </c>
      <c r="AB224">
        <f t="shared" si="7"/>
        <v>38</v>
      </c>
    </row>
    <row r="225" spans="1:28" x14ac:dyDescent="0.25">
      <c r="A225" t="s">
        <v>115</v>
      </c>
      <c r="B225">
        <f t="shared" si="4"/>
        <v>0</v>
      </c>
      <c r="C225">
        <f t="shared" si="4"/>
        <v>0</v>
      </c>
      <c r="D225">
        <f t="shared" si="4"/>
        <v>10</v>
      </c>
      <c r="E225">
        <f t="shared" si="4"/>
        <v>0</v>
      </c>
      <c r="F225">
        <f t="shared" si="4"/>
        <v>0</v>
      </c>
      <c r="G225">
        <f t="shared" si="4"/>
        <v>0</v>
      </c>
      <c r="H225">
        <f t="shared" si="4"/>
        <v>0</v>
      </c>
      <c r="I225">
        <f t="shared" si="4"/>
        <v>8</v>
      </c>
      <c r="J225">
        <f t="shared" si="4"/>
        <v>0</v>
      </c>
      <c r="K225">
        <f t="shared" si="4"/>
        <v>0</v>
      </c>
      <c r="L225">
        <f t="shared" si="5"/>
        <v>0</v>
      </c>
      <c r="M225">
        <f t="shared" si="5"/>
        <v>0</v>
      </c>
      <c r="N225">
        <f t="shared" si="5"/>
        <v>0</v>
      </c>
      <c r="O225">
        <f t="shared" si="5"/>
        <v>0</v>
      </c>
      <c r="P225">
        <f t="shared" si="5"/>
        <v>0</v>
      </c>
      <c r="Q225">
        <f t="shared" si="5"/>
        <v>0</v>
      </c>
      <c r="R225">
        <f t="shared" si="5"/>
        <v>0</v>
      </c>
      <c r="S225">
        <f t="shared" si="5"/>
        <v>0</v>
      </c>
      <c r="T225">
        <f t="shared" si="5"/>
        <v>5</v>
      </c>
      <c r="U225">
        <f t="shared" si="5"/>
        <v>0</v>
      </c>
      <c r="V225">
        <f t="shared" si="6"/>
        <v>0</v>
      </c>
      <c r="W225">
        <f t="shared" si="6"/>
        <v>7</v>
      </c>
      <c r="X225">
        <f t="shared" si="6"/>
        <v>3</v>
      </c>
      <c r="Y225">
        <f t="shared" si="6"/>
        <v>4</v>
      </c>
      <c r="Z225">
        <f t="shared" si="6"/>
        <v>2</v>
      </c>
      <c r="AA225">
        <f t="shared" si="6"/>
        <v>0</v>
      </c>
      <c r="AB225">
        <f t="shared" si="7"/>
        <v>39</v>
      </c>
    </row>
  </sheetData>
  <sortState ref="A47:AB54">
    <sortCondition ref="K47:K54"/>
  </sortState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Participants</vt:lpstr>
      <vt:lpstr>50 - All</vt:lpstr>
      <vt:lpstr>100- All</vt:lpstr>
      <vt:lpstr>200 - All</vt:lpstr>
      <vt:lpstr>400 - All</vt:lpstr>
      <vt:lpstr>800 - ALL</vt:lpstr>
      <vt:lpstr>1600mm - ALL</vt:lpstr>
      <vt:lpstr>3200-ALL</vt:lpstr>
      <vt:lpstr>4x100 - ALL</vt:lpstr>
      <vt:lpstr>4x400 - ALL</vt:lpstr>
      <vt:lpstr>Shot Put</vt:lpstr>
      <vt:lpstr>Turbo Jav</vt:lpstr>
      <vt:lpstr>Long Jump</vt:lpstr>
      <vt:lpstr>Results</vt:lpstr>
    </vt:vector>
  </TitlesOfParts>
  <Manager/>
  <Company>Hewlett-Packard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>Richard Unger</cp:lastModifiedBy>
  <cp:revision/>
  <dcterms:created xsi:type="dcterms:W3CDTF">2014-04-13T19:50:28Z</dcterms:created>
  <dcterms:modified xsi:type="dcterms:W3CDTF">2019-05-01T18:49:45Z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